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75-2016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<sst xmlns="http://schemas.openxmlformats.org/spreadsheetml/2006/main" count="58" uniqueCount="12">
  <si>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</si>
  <si>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</si>
  <si>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</si>
  <si>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</si>
  <si>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</si>
  <si>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</si>
  <si>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</si>
  <si>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</si>
  <si>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</si>
  <si>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</si>
  <si>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P.75</t>
    </r>
    <r>
      <rPr>
        <sz val="16"/>
        <rFont val="AngsanaUPC"/>
        <family val="1"/>
      </rPr>
      <t xml:space="preserve">  แม่น้ำปิง   อ.แม่แตง  จ.เชียงใหม่ </t>
    </r>
    <r>
      <rPr>
        <sz val="16"/>
        <color indexed="12"/>
        <rFont val="AngsanaUPC"/>
        <family val="1"/>
      </rPr>
      <t>( 24 พ.ค.2560)</t>
    </r>
  </si>
  <si>
    <t>(1 Apr,2016 - 31 Mar, 2017)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</si>
</sst>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7" fillId="0" borderId="10" xfId="0" applyFont="1" applyBorder="1" applyAlignment="1">
      <alignment horizontal="centerContinuous" vertical="center"/>
    </xf>
    <xf numFmtId="0" fontId="24" fillId="0" borderId="10" xfId="0" applyFont="1" applyBorder="1" applyAlignment="1">
      <alignment horizontal="centerContinuous" vertical="center"/>
    </xf>
    <xf numFmtId="0" fontId="25" fillId="0" borderId="10" xfId="0" applyFont="1" applyBorder="1" applyAlignment="1">
      <alignment horizontal="centerContinuous" vertical="center"/>
    </xf>
    <xf numFmtId="0" fontId="29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2" fontId="25" fillId="0" borderId="0" xfId="0" applyNumberFormat="1" applyFont="1" applyAlignment="1">
      <alignment/>
    </xf>
    <xf numFmtId="0" fontId="31" fillId="18" borderId="0" xfId="0" applyFont="1" applyFill="1" applyAlignment="1">
      <alignment horizontal="center"/>
    </xf>
    <xf numFmtId="2" fontId="25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03" fontId="25" fillId="0" borderId="0" xfId="0" applyNumberFormat="1" applyFont="1" applyAlignment="1">
      <alignment horizontal="center"/>
    </xf>
    <xf numFmtId="203" fontId="25" fillId="18" borderId="0" xfId="0" applyNumberFormat="1" applyFont="1" applyFill="1" applyAlignment="1">
      <alignment horizont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29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203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203" fontId="25" fillId="0" borderId="0" xfId="0" applyNumberFormat="1" applyFont="1" applyFill="1" applyAlignment="1">
      <alignment horizont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Fill="1" applyAlignment="1">
      <alignment/>
    </xf>
    <xf numFmtId="2" fontId="25" fillId="0" borderId="34" xfId="0" applyNumberFormat="1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6"/>
  <sheetViews>
    <sheetView tabSelected="1" workbookViewId="0" topLeftCell="A49">
      <selection activeCell="Q60" sqref="Q6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4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4" t="s">
        <v>1</v>
      </c>
      <c r="O2" s="3">
        <v>337.6</v>
      </c>
      <c r="P2" s="3"/>
      <c r="Q2" s="3"/>
      <c r="R2" s="3"/>
      <c r="S2" s="3"/>
      <c r="T2" s="3"/>
    </row>
    <row r="3" spans="1:20" ht="24.75" customHeight="1">
      <c r="A3" s="5" t="s">
        <v>11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3"/>
      <c r="N3" s="8"/>
      <c r="O3" s="8"/>
      <c r="P3" s="3"/>
      <c r="Q3" s="3"/>
      <c r="R3" s="3"/>
      <c r="S3" s="3"/>
      <c r="T3" s="3"/>
    </row>
    <row r="4" spans="1:20" ht="24.75" customHeight="1">
      <c r="A4" s="9" t="s">
        <v>2</v>
      </c>
      <c r="B4" s="10" t="s">
        <v>2</v>
      </c>
      <c r="C4" s="11" t="s">
        <v>3</v>
      </c>
      <c r="D4" s="9" t="s">
        <v>2</v>
      </c>
      <c r="E4" s="10" t="s">
        <v>2</v>
      </c>
      <c r="F4" s="11" t="s">
        <v>3</v>
      </c>
      <c r="G4" s="9" t="s">
        <v>2</v>
      </c>
      <c r="H4" s="10" t="s">
        <v>2</v>
      </c>
      <c r="I4" s="11" t="s">
        <v>3</v>
      </c>
      <c r="J4" s="9" t="s">
        <v>2</v>
      </c>
      <c r="K4" s="10" t="s">
        <v>2</v>
      </c>
      <c r="L4" s="11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4</v>
      </c>
      <c r="B5" s="13" t="s">
        <v>5</v>
      </c>
      <c r="C5" s="14" t="s">
        <v>6</v>
      </c>
      <c r="D5" s="15" t="s">
        <v>4</v>
      </c>
      <c r="E5" s="13" t="s">
        <v>5</v>
      </c>
      <c r="F5" s="16" t="s">
        <v>6</v>
      </c>
      <c r="G5" s="12" t="s">
        <v>4</v>
      </c>
      <c r="H5" s="13" t="s">
        <v>5</v>
      </c>
      <c r="I5" s="14" t="s">
        <v>6</v>
      </c>
      <c r="J5" s="15" t="s">
        <v>4</v>
      </c>
      <c r="K5" s="13" t="s">
        <v>5</v>
      </c>
      <c r="L5" s="14" t="s">
        <v>6</v>
      </c>
      <c r="M5" s="4" t="s">
        <v>7</v>
      </c>
      <c r="N5" s="4" t="s">
        <v>8</v>
      </c>
      <c r="O5" s="17"/>
      <c r="P5" s="18" t="s">
        <v>9</v>
      </c>
      <c r="Q5" s="3"/>
      <c r="R5" s="3"/>
      <c r="S5" s="3"/>
      <c r="T5" s="3"/>
    </row>
    <row r="6" spans="1:20" ht="17.25" customHeight="1">
      <c r="A6" s="19">
        <v>337.3</v>
      </c>
      <c r="B6" s="20">
        <f>A6-O2</f>
        <v>-0.30000000000001137</v>
      </c>
      <c r="C6" s="21">
        <v>0</v>
      </c>
      <c r="D6" s="22">
        <f>+A55+0.01</f>
        <v>337.79999999999956</v>
      </c>
      <c r="E6" s="23">
        <f>+B55+0.01</f>
        <v>0.1999999999999888</v>
      </c>
      <c r="F6" s="24">
        <f>+C55+$N$10/10</f>
        <v>4.400000000000002</v>
      </c>
      <c r="G6" s="19">
        <f>+D55+0.01</f>
        <v>338.2999999999991</v>
      </c>
      <c r="H6" s="20">
        <f>+E55+0.01</f>
        <v>0.6999999999999892</v>
      </c>
      <c r="I6" s="25">
        <f>+F55+$N$15/10</f>
        <v>17.250000000000007</v>
      </c>
      <c r="J6" s="22">
        <f>+G55+0.01</f>
        <v>338.79999999999865</v>
      </c>
      <c r="K6" s="23">
        <f>+H55+0.01</f>
        <v>1.1999999999999895</v>
      </c>
      <c r="L6" s="26">
        <f>+I55+$N$20/10</f>
        <v>35.99999999999997</v>
      </c>
      <c r="M6" s="27">
        <v>337.3</v>
      </c>
      <c r="N6" s="3">
        <v>0.2</v>
      </c>
      <c r="O6" s="17"/>
      <c r="P6" s="28">
        <v>0</v>
      </c>
      <c r="Q6" s="3"/>
      <c r="R6" s="3"/>
      <c r="S6" s="3"/>
      <c r="T6" s="3"/>
    </row>
    <row r="7" spans="1:20" ht="17.25" customHeight="1">
      <c r="A7" s="29">
        <f aca="true" t="shared" si="0" ref="A7:A38">A6+0.01</f>
        <v>337.31</v>
      </c>
      <c r="B7" s="30">
        <f aca="true" t="shared" si="1" ref="B7:B38">+B6+0.01</f>
        <v>-0.29000000000001136</v>
      </c>
      <c r="C7" s="31">
        <f aca="true" t="shared" si="2" ref="C7:C16">+C6+$N$6/10</f>
        <v>0.02</v>
      </c>
      <c r="D7" s="32">
        <f aca="true" t="shared" si="3" ref="D7:D38">D6+0.01</f>
        <v>337.80999999999955</v>
      </c>
      <c r="E7" s="30">
        <f aca="true" t="shared" si="4" ref="E7:E38">+E6+0.01</f>
        <v>0.2099999999999888</v>
      </c>
      <c r="F7" s="33">
        <f aca="true" t="shared" si="5" ref="F7:F16">+F6+$N$11/10</f>
        <v>4.5900000000000025</v>
      </c>
      <c r="G7" s="29">
        <f aca="true" t="shared" si="6" ref="G7:G38">G6+0.01</f>
        <v>338.3099999999991</v>
      </c>
      <c r="H7" s="30">
        <f aca="true" t="shared" si="7" ref="H7:H38">+H6+0.01</f>
        <v>0.7099999999999892</v>
      </c>
      <c r="I7" s="31">
        <f aca="true" t="shared" si="8" ref="I7:I16">+I6+$N$16/10</f>
        <v>17.575000000000006</v>
      </c>
      <c r="J7" s="32">
        <f aca="true" t="shared" si="9" ref="J7:J38">J6+0.01</f>
        <v>338.80999999999864</v>
      </c>
      <c r="K7" s="30">
        <f aca="true" t="shared" si="10" ref="K7:K38">+K6+0.01</f>
        <v>1.2099999999999895</v>
      </c>
      <c r="L7" s="31">
        <f aca="true" t="shared" si="11" ref="L7:L16">+L6+$N$21/10</f>
        <v>36.47499999999997</v>
      </c>
      <c r="M7" s="27">
        <f aca="true" t="shared" si="12" ref="M7:M38">M6+0.1</f>
        <v>337.40000000000003</v>
      </c>
      <c r="N7" s="3">
        <v>0.6</v>
      </c>
      <c r="O7" s="3"/>
      <c r="P7" s="28">
        <f aca="true" t="shared" si="13" ref="P7:P38">N6+P6</f>
        <v>0.2</v>
      </c>
      <c r="Q7" s="3"/>
      <c r="R7" s="3"/>
      <c r="S7" s="3"/>
      <c r="T7" s="3"/>
    </row>
    <row r="8" spans="1:20" ht="17.25" customHeight="1">
      <c r="A8" s="29">
        <f t="shared" si="0"/>
        <v>337.32</v>
      </c>
      <c r="B8" s="30">
        <f t="shared" si="1"/>
        <v>-0.28000000000001135</v>
      </c>
      <c r="C8" s="31">
        <f t="shared" si="2"/>
        <v>0.04</v>
      </c>
      <c r="D8" s="32">
        <f t="shared" si="3"/>
        <v>337.81999999999954</v>
      </c>
      <c r="E8" s="30">
        <f t="shared" si="4"/>
        <v>0.21999999999998882</v>
      </c>
      <c r="F8" s="33">
        <f t="shared" si="5"/>
        <v>4.780000000000003</v>
      </c>
      <c r="G8" s="29">
        <f t="shared" si="6"/>
        <v>338.3199999999991</v>
      </c>
      <c r="H8" s="30">
        <f t="shared" si="7"/>
        <v>0.7199999999999892</v>
      </c>
      <c r="I8" s="31">
        <f t="shared" si="8"/>
        <v>17.900000000000006</v>
      </c>
      <c r="J8" s="32">
        <f t="shared" si="9"/>
        <v>338.81999999999863</v>
      </c>
      <c r="K8" s="30">
        <f t="shared" si="10"/>
        <v>1.2199999999999895</v>
      </c>
      <c r="L8" s="31">
        <f t="shared" si="11"/>
        <v>36.949999999999974</v>
      </c>
      <c r="M8" s="27">
        <f t="shared" si="12"/>
        <v>337.50000000000006</v>
      </c>
      <c r="N8" s="3">
        <v>0.7</v>
      </c>
      <c r="O8" s="3"/>
      <c r="P8" s="28">
        <f t="shared" si="13"/>
        <v>0.8</v>
      </c>
      <c r="Q8" s="3"/>
      <c r="R8" s="3"/>
      <c r="S8" s="3"/>
      <c r="T8" s="3"/>
    </row>
    <row r="9" spans="1:20" ht="17.25" customHeight="1">
      <c r="A9" s="29">
        <f t="shared" si="0"/>
        <v>337.33</v>
      </c>
      <c r="B9" s="30">
        <f t="shared" si="1"/>
        <v>-0.27000000000001134</v>
      </c>
      <c r="C9" s="31">
        <f t="shared" si="2"/>
        <v>0.06</v>
      </c>
      <c r="D9" s="32">
        <f t="shared" si="3"/>
        <v>337.82999999999953</v>
      </c>
      <c r="E9" s="30">
        <f t="shared" si="4"/>
        <v>0.22999999999998882</v>
      </c>
      <c r="F9" s="33">
        <f t="shared" si="5"/>
        <v>4.970000000000003</v>
      </c>
      <c r="G9" s="29">
        <f t="shared" si="6"/>
        <v>338.3299999999991</v>
      </c>
      <c r="H9" s="30">
        <f t="shared" si="7"/>
        <v>0.7299999999999892</v>
      </c>
      <c r="I9" s="31">
        <f t="shared" si="8"/>
        <v>18.225000000000005</v>
      </c>
      <c r="J9" s="32">
        <f t="shared" si="9"/>
        <v>338.8299999999986</v>
      </c>
      <c r="K9" s="30">
        <f t="shared" si="10"/>
        <v>1.2299999999999895</v>
      </c>
      <c r="L9" s="31">
        <f t="shared" si="11"/>
        <v>37.424999999999976</v>
      </c>
      <c r="M9" s="27">
        <f t="shared" si="12"/>
        <v>337.6000000000001</v>
      </c>
      <c r="N9" s="3">
        <v>1</v>
      </c>
      <c r="O9" s="3"/>
      <c r="P9" s="28">
        <f t="shared" si="13"/>
        <v>1.5</v>
      </c>
      <c r="Q9" s="3"/>
      <c r="R9" s="3"/>
      <c r="S9" s="3"/>
      <c r="T9" s="3"/>
    </row>
    <row r="10" spans="1:20" ht="17.25" customHeight="1">
      <c r="A10" s="29">
        <f t="shared" si="0"/>
        <v>337.34</v>
      </c>
      <c r="B10" s="30">
        <f t="shared" si="1"/>
        <v>-0.26000000000001133</v>
      </c>
      <c r="C10" s="31">
        <f t="shared" si="2"/>
        <v>0.08</v>
      </c>
      <c r="D10" s="32">
        <f t="shared" si="3"/>
        <v>337.8399999999995</v>
      </c>
      <c r="E10" s="30">
        <f t="shared" si="4"/>
        <v>0.23999999999998883</v>
      </c>
      <c r="F10" s="33">
        <f t="shared" si="5"/>
        <v>5.160000000000004</v>
      </c>
      <c r="G10" s="29">
        <f t="shared" si="6"/>
        <v>338.33999999999907</v>
      </c>
      <c r="H10" s="30">
        <f t="shared" si="7"/>
        <v>0.7399999999999892</v>
      </c>
      <c r="I10" s="31">
        <f t="shared" si="8"/>
        <v>18.550000000000004</v>
      </c>
      <c r="J10" s="32">
        <f t="shared" si="9"/>
        <v>338.8399999999986</v>
      </c>
      <c r="K10" s="30">
        <f t="shared" si="10"/>
        <v>1.2399999999999896</v>
      </c>
      <c r="L10" s="31">
        <f t="shared" si="11"/>
        <v>37.89999999999998</v>
      </c>
      <c r="M10" s="27">
        <f t="shared" si="12"/>
        <v>337.7000000000001</v>
      </c>
      <c r="N10" s="3">
        <v>1.9</v>
      </c>
      <c r="O10" s="3"/>
      <c r="P10" s="28">
        <f t="shared" si="13"/>
        <v>2.5</v>
      </c>
      <c r="Q10" s="3"/>
      <c r="R10" s="3"/>
      <c r="S10" s="3"/>
      <c r="T10" s="3"/>
    </row>
    <row r="11" spans="1:20" ht="17.25" customHeight="1">
      <c r="A11" s="29">
        <f t="shared" si="0"/>
        <v>337.34999999999997</v>
      </c>
      <c r="B11" s="30">
        <f t="shared" si="1"/>
        <v>-0.2500000000000113</v>
      </c>
      <c r="C11" s="31">
        <f t="shared" si="2"/>
        <v>0.1</v>
      </c>
      <c r="D11" s="32">
        <f t="shared" si="3"/>
        <v>337.8499999999995</v>
      </c>
      <c r="E11" s="30">
        <f t="shared" si="4"/>
        <v>0.24999999999998884</v>
      </c>
      <c r="F11" s="33">
        <f t="shared" si="5"/>
        <v>5.350000000000004</v>
      </c>
      <c r="G11" s="29">
        <f t="shared" si="6"/>
        <v>338.34999999999906</v>
      </c>
      <c r="H11" s="30">
        <f t="shared" si="7"/>
        <v>0.7499999999999892</v>
      </c>
      <c r="I11" s="31">
        <f t="shared" si="8"/>
        <v>18.875000000000004</v>
      </c>
      <c r="J11" s="32">
        <f t="shared" si="9"/>
        <v>338.8499999999986</v>
      </c>
      <c r="K11" s="30">
        <f t="shared" si="10"/>
        <v>1.2499999999999896</v>
      </c>
      <c r="L11" s="31">
        <f t="shared" si="11"/>
        <v>38.37499999999998</v>
      </c>
      <c r="M11" s="27">
        <f t="shared" si="12"/>
        <v>337.8000000000001</v>
      </c>
      <c r="N11" s="3">
        <v>1.9</v>
      </c>
      <c r="O11" s="3"/>
      <c r="P11" s="28">
        <f t="shared" si="13"/>
        <v>4.4</v>
      </c>
      <c r="Q11" s="3"/>
      <c r="R11" s="3"/>
      <c r="S11" s="3"/>
      <c r="T11" s="3"/>
    </row>
    <row r="12" spans="1:20" ht="17.25" customHeight="1">
      <c r="A12" s="29">
        <f t="shared" si="0"/>
        <v>337.35999999999996</v>
      </c>
      <c r="B12" s="30">
        <f t="shared" si="1"/>
        <v>-0.24000000000001132</v>
      </c>
      <c r="C12" s="31">
        <f t="shared" si="2"/>
        <v>0.12000000000000001</v>
      </c>
      <c r="D12" s="32">
        <f t="shared" si="3"/>
        <v>337.8599999999995</v>
      </c>
      <c r="E12" s="30">
        <f t="shared" si="4"/>
        <v>0.25999999999998885</v>
      </c>
      <c r="F12" s="33">
        <f t="shared" si="5"/>
        <v>5.5400000000000045</v>
      </c>
      <c r="G12" s="29">
        <f t="shared" si="6"/>
        <v>338.35999999999905</v>
      </c>
      <c r="H12" s="30">
        <f t="shared" si="7"/>
        <v>0.7599999999999892</v>
      </c>
      <c r="I12" s="31">
        <f t="shared" si="8"/>
        <v>19.200000000000003</v>
      </c>
      <c r="J12" s="32">
        <f t="shared" si="9"/>
        <v>338.8599999999986</v>
      </c>
      <c r="K12" s="30">
        <f t="shared" si="10"/>
        <v>1.2599999999999896</v>
      </c>
      <c r="L12" s="31">
        <f t="shared" si="11"/>
        <v>38.84999999999998</v>
      </c>
      <c r="M12" s="27">
        <f t="shared" si="12"/>
        <v>337.90000000000015</v>
      </c>
      <c r="N12" s="3">
        <v>2.2</v>
      </c>
      <c r="O12" s="3"/>
      <c r="P12" s="28">
        <f t="shared" si="13"/>
        <v>6.300000000000001</v>
      </c>
      <c r="Q12" s="3"/>
      <c r="R12" s="3"/>
      <c r="S12" s="3"/>
      <c r="T12" s="3"/>
    </row>
    <row r="13" spans="1:20" ht="17.25" customHeight="1">
      <c r="A13" s="29">
        <f t="shared" si="0"/>
        <v>337.36999999999995</v>
      </c>
      <c r="B13" s="30">
        <f t="shared" si="1"/>
        <v>-0.2300000000000113</v>
      </c>
      <c r="C13" s="31">
        <f t="shared" si="2"/>
        <v>0.14</v>
      </c>
      <c r="D13" s="32">
        <f t="shared" si="3"/>
        <v>337.8699999999995</v>
      </c>
      <c r="E13" s="30">
        <f t="shared" si="4"/>
        <v>0.26999999999998886</v>
      </c>
      <c r="F13" s="33">
        <f t="shared" si="5"/>
        <v>5.730000000000005</v>
      </c>
      <c r="G13" s="29">
        <f t="shared" si="6"/>
        <v>338.36999999999904</v>
      </c>
      <c r="H13" s="30">
        <f t="shared" si="7"/>
        <v>0.7699999999999892</v>
      </c>
      <c r="I13" s="31">
        <f t="shared" si="8"/>
        <v>19.525000000000002</v>
      </c>
      <c r="J13" s="32">
        <f t="shared" si="9"/>
        <v>338.8699999999986</v>
      </c>
      <c r="K13" s="30">
        <f t="shared" si="10"/>
        <v>1.2699999999999896</v>
      </c>
      <c r="L13" s="31">
        <f t="shared" si="11"/>
        <v>39.32499999999998</v>
      </c>
      <c r="M13" s="27">
        <f t="shared" si="12"/>
        <v>338.00000000000017</v>
      </c>
      <c r="N13" s="3">
        <v>2.75</v>
      </c>
      <c r="O13" s="3"/>
      <c r="P13" s="28">
        <f t="shared" si="13"/>
        <v>8.5</v>
      </c>
      <c r="Q13" s="3"/>
      <c r="R13" s="3"/>
      <c r="S13" s="3"/>
      <c r="T13" s="3"/>
    </row>
    <row r="14" spans="1:20" ht="17.25" customHeight="1">
      <c r="A14" s="29">
        <f t="shared" si="0"/>
        <v>337.37999999999994</v>
      </c>
      <c r="B14" s="30">
        <f t="shared" si="1"/>
        <v>-0.2200000000000113</v>
      </c>
      <c r="C14" s="31">
        <f t="shared" si="2"/>
        <v>0.16</v>
      </c>
      <c r="D14" s="32">
        <f t="shared" si="3"/>
        <v>337.8799999999995</v>
      </c>
      <c r="E14" s="30">
        <f t="shared" si="4"/>
        <v>0.27999999999998887</v>
      </c>
      <c r="F14" s="33">
        <f t="shared" si="5"/>
        <v>5.920000000000005</v>
      </c>
      <c r="G14" s="29">
        <f t="shared" si="6"/>
        <v>338.37999999999903</v>
      </c>
      <c r="H14" s="30">
        <f t="shared" si="7"/>
        <v>0.7799999999999893</v>
      </c>
      <c r="I14" s="31">
        <f t="shared" si="8"/>
        <v>19.85</v>
      </c>
      <c r="J14" s="32">
        <f t="shared" si="9"/>
        <v>338.8799999999986</v>
      </c>
      <c r="K14" s="30">
        <f t="shared" si="10"/>
        <v>1.2799999999999896</v>
      </c>
      <c r="L14" s="31">
        <f t="shared" si="11"/>
        <v>39.79999999999998</v>
      </c>
      <c r="M14" s="27">
        <f t="shared" si="12"/>
        <v>338.1000000000002</v>
      </c>
      <c r="N14" s="3">
        <v>2.75</v>
      </c>
      <c r="O14" s="3"/>
      <c r="P14" s="28">
        <f t="shared" si="13"/>
        <v>11.25</v>
      </c>
      <c r="Q14" s="3"/>
      <c r="R14" s="3"/>
      <c r="S14" s="3"/>
      <c r="T14" s="3"/>
    </row>
    <row r="15" spans="1:20" ht="17.25" customHeight="1">
      <c r="A15" s="29">
        <f t="shared" si="0"/>
        <v>337.38999999999993</v>
      </c>
      <c r="B15" s="30">
        <f t="shared" si="1"/>
        <v>-0.2100000000000113</v>
      </c>
      <c r="C15" s="31">
        <f t="shared" si="2"/>
        <v>0.18</v>
      </c>
      <c r="D15" s="32">
        <f t="shared" si="3"/>
        <v>337.8899999999995</v>
      </c>
      <c r="E15" s="30">
        <f t="shared" si="4"/>
        <v>0.2899999999999889</v>
      </c>
      <c r="F15" s="33">
        <f t="shared" si="5"/>
        <v>6.110000000000006</v>
      </c>
      <c r="G15" s="29">
        <f t="shared" si="6"/>
        <v>338.389999999999</v>
      </c>
      <c r="H15" s="30">
        <f t="shared" si="7"/>
        <v>0.7899999999999893</v>
      </c>
      <c r="I15" s="31">
        <f t="shared" si="8"/>
        <v>20.175</v>
      </c>
      <c r="J15" s="32">
        <f t="shared" si="9"/>
        <v>338.88999999999857</v>
      </c>
      <c r="K15" s="30">
        <f t="shared" si="10"/>
        <v>1.2899999999999896</v>
      </c>
      <c r="L15" s="31">
        <f t="shared" si="11"/>
        <v>40.274999999999984</v>
      </c>
      <c r="M15" s="27">
        <f t="shared" si="12"/>
        <v>338.2000000000002</v>
      </c>
      <c r="N15" s="3">
        <v>3.25</v>
      </c>
      <c r="O15" s="3"/>
      <c r="P15" s="28">
        <f t="shared" si="13"/>
        <v>14</v>
      </c>
      <c r="Q15" s="3"/>
      <c r="R15" s="3"/>
      <c r="S15" s="3"/>
      <c r="T15" s="3"/>
    </row>
    <row r="16" spans="1:20" ht="17.25" customHeight="1">
      <c r="A16" s="34">
        <f t="shared" si="0"/>
        <v>337.3999999999999</v>
      </c>
      <c r="B16" s="35">
        <f t="shared" si="1"/>
        <v>-0.20000000000001128</v>
      </c>
      <c r="C16" s="36">
        <f t="shared" si="2"/>
        <v>0.19999999999999998</v>
      </c>
      <c r="D16" s="37">
        <f t="shared" si="3"/>
        <v>337.89999999999947</v>
      </c>
      <c r="E16" s="35">
        <f t="shared" si="4"/>
        <v>0.2999999999999889</v>
      </c>
      <c r="F16" s="38">
        <f t="shared" si="5"/>
        <v>6.300000000000006</v>
      </c>
      <c r="G16" s="34">
        <f t="shared" si="6"/>
        <v>338.399999999999</v>
      </c>
      <c r="H16" s="35">
        <f t="shared" si="7"/>
        <v>0.7999999999999893</v>
      </c>
      <c r="I16" s="36">
        <f t="shared" si="8"/>
        <v>20.5</v>
      </c>
      <c r="J16" s="37">
        <f t="shared" si="9"/>
        <v>338.89999999999856</v>
      </c>
      <c r="K16" s="35">
        <f t="shared" si="10"/>
        <v>1.2999999999999896</v>
      </c>
      <c r="L16" s="36">
        <f t="shared" si="11"/>
        <v>40.749999999999986</v>
      </c>
      <c r="M16" s="27">
        <f t="shared" si="12"/>
        <v>338.30000000000024</v>
      </c>
      <c r="N16" s="3">
        <v>3.25</v>
      </c>
      <c r="O16" s="3"/>
      <c r="P16" s="28">
        <f t="shared" si="13"/>
        <v>17.25</v>
      </c>
      <c r="Q16" s="3"/>
      <c r="R16" s="3"/>
      <c r="S16" s="3"/>
      <c r="T16" s="3"/>
    </row>
    <row r="17" spans="1:20" ht="17.25" customHeight="1">
      <c r="A17" s="39">
        <f t="shared" si="0"/>
        <v>337.4099999999999</v>
      </c>
      <c r="B17" s="23">
        <f t="shared" si="1"/>
        <v>-0.19000000000001127</v>
      </c>
      <c r="C17" s="25">
        <f aca="true" t="shared" si="14" ref="C17:C26">+C16+$N$7/10</f>
        <v>0.26</v>
      </c>
      <c r="D17" s="22">
        <f t="shared" si="3"/>
        <v>337.90999999999946</v>
      </c>
      <c r="E17" s="23">
        <f t="shared" si="4"/>
        <v>0.3099999999999889</v>
      </c>
      <c r="F17" s="24">
        <f aca="true" t="shared" si="15" ref="F17:F26">+F16+$N$12/10</f>
        <v>6.520000000000006</v>
      </c>
      <c r="G17" s="39">
        <f t="shared" si="6"/>
        <v>338.409999999999</v>
      </c>
      <c r="H17" s="23">
        <f t="shared" si="7"/>
        <v>0.8099999999999893</v>
      </c>
      <c r="I17" s="40">
        <f aca="true" t="shared" si="16" ref="I17:I26">+I16+$N$17/10</f>
        <v>20.875</v>
      </c>
      <c r="J17" s="22">
        <f t="shared" si="9"/>
        <v>338.90999999999855</v>
      </c>
      <c r="K17" s="23">
        <f t="shared" si="10"/>
        <v>1.3099999999999896</v>
      </c>
      <c r="L17" s="40">
        <f aca="true" t="shared" si="17" ref="L17:L27">+L16+$N$22/10</f>
        <v>41.22499999999999</v>
      </c>
      <c r="M17" s="27">
        <f t="shared" si="12"/>
        <v>338.40000000000026</v>
      </c>
      <c r="N17" s="3">
        <v>3.75</v>
      </c>
      <c r="O17" s="3"/>
      <c r="P17" s="28">
        <f t="shared" si="13"/>
        <v>20.5</v>
      </c>
      <c r="Q17" s="3"/>
      <c r="R17" s="3"/>
      <c r="S17" s="3"/>
      <c r="T17" s="3"/>
    </row>
    <row r="18" spans="1:20" ht="17.25" customHeight="1">
      <c r="A18" s="29">
        <f t="shared" si="0"/>
        <v>337.4199999999999</v>
      </c>
      <c r="B18" s="30">
        <f t="shared" si="1"/>
        <v>-0.18000000000001126</v>
      </c>
      <c r="C18" s="25">
        <f t="shared" si="14"/>
        <v>0.32</v>
      </c>
      <c r="D18" s="32">
        <f t="shared" si="3"/>
        <v>337.91999999999945</v>
      </c>
      <c r="E18" s="30">
        <f t="shared" si="4"/>
        <v>0.3199999999999889</v>
      </c>
      <c r="F18" s="33">
        <f t="shared" si="15"/>
        <v>6.7400000000000055</v>
      </c>
      <c r="G18" s="29">
        <f t="shared" si="6"/>
        <v>338.419999999999</v>
      </c>
      <c r="H18" s="30">
        <f t="shared" si="7"/>
        <v>0.8199999999999893</v>
      </c>
      <c r="I18" s="31">
        <f t="shared" si="16"/>
        <v>21.25</v>
      </c>
      <c r="J18" s="32">
        <f t="shared" si="9"/>
        <v>338.91999999999854</v>
      </c>
      <c r="K18" s="30">
        <f t="shared" si="10"/>
        <v>1.3199999999999896</v>
      </c>
      <c r="L18" s="31">
        <f t="shared" si="17"/>
        <v>41.69999999999999</v>
      </c>
      <c r="M18" s="27">
        <f t="shared" si="12"/>
        <v>338.5000000000003</v>
      </c>
      <c r="N18" s="3">
        <v>3.75</v>
      </c>
      <c r="O18" s="3"/>
      <c r="P18" s="28">
        <f t="shared" si="13"/>
        <v>24.25</v>
      </c>
      <c r="Q18" s="3"/>
      <c r="R18" s="3"/>
      <c r="S18" s="3"/>
      <c r="T18" s="3"/>
    </row>
    <row r="19" spans="1:20" ht="17.25" customHeight="1">
      <c r="A19" s="29">
        <f t="shared" si="0"/>
        <v>337.4299999999999</v>
      </c>
      <c r="B19" s="30">
        <f t="shared" si="1"/>
        <v>-0.17000000000001125</v>
      </c>
      <c r="C19" s="25">
        <f t="shared" si="14"/>
        <v>0.38</v>
      </c>
      <c r="D19" s="32">
        <f t="shared" si="3"/>
        <v>337.92999999999944</v>
      </c>
      <c r="E19" s="30">
        <f t="shared" si="4"/>
        <v>0.3299999999999889</v>
      </c>
      <c r="F19" s="33">
        <f t="shared" si="15"/>
        <v>6.960000000000005</v>
      </c>
      <c r="G19" s="29">
        <f t="shared" si="6"/>
        <v>338.429999999999</v>
      </c>
      <c r="H19" s="30">
        <f t="shared" si="7"/>
        <v>0.8299999999999893</v>
      </c>
      <c r="I19" s="31">
        <f t="shared" si="16"/>
        <v>21.625</v>
      </c>
      <c r="J19" s="32">
        <f t="shared" si="9"/>
        <v>338.92999999999853</v>
      </c>
      <c r="K19" s="30">
        <f t="shared" si="10"/>
        <v>1.3299999999999896</v>
      </c>
      <c r="L19" s="31">
        <f t="shared" si="17"/>
        <v>42.17499999999999</v>
      </c>
      <c r="M19" s="27">
        <f t="shared" si="12"/>
        <v>338.6000000000003</v>
      </c>
      <c r="N19" s="3">
        <v>4</v>
      </c>
      <c r="O19" s="3"/>
      <c r="P19" s="28">
        <f t="shared" si="13"/>
        <v>28</v>
      </c>
      <c r="Q19" s="3"/>
      <c r="R19" s="3"/>
      <c r="S19" s="3"/>
      <c r="T19" s="3"/>
    </row>
    <row r="20" spans="1:20" ht="17.25" customHeight="1">
      <c r="A20" s="29">
        <f t="shared" si="0"/>
        <v>337.4399999999999</v>
      </c>
      <c r="B20" s="30">
        <f t="shared" si="1"/>
        <v>-0.16000000000001124</v>
      </c>
      <c r="C20" s="25">
        <f t="shared" si="14"/>
        <v>0.44</v>
      </c>
      <c r="D20" s="32">
        <f t="shared" si="3"/>
        <v>337.93999999999943</v>
      </c>
      <c r="E20" s="30">
        <f t="shared" si="4"/>
        <v>0.3399999999999889</v>
      </c>
      <c r="F20" s="33">
        <f t="shared" si="15"/>
        <v>7.180000000000005</v>
      </c>
      <c r="G20" s="29">
        <f t="shared" si="6"/>
        <v>338.439999999999</v>
      </c>
      <c r="H20" s="30">
        <f t="shared" si="7"/>
        <v>0.8399999999999893</v>
      </c>
      <c r="I20" s="31">
        <f t="shared" si="16"/>
        <v>22</v>
      </c>
      <c r="J20" s="32">
        <f t="shared" si="9"/>
        <v>338.9399999999985</v>
      </c>
      <c r="K20" s="30">
        <f t="shared" si="10"/>
        <v>1.3399999999999896</v>
      </c>
      <c r="L20" s="31">
        <f t="shared" si="17"/>
        <v>42.64999999999999</v>
      </c>
      <c r="M20" s="27">
        <f t="shared" si="12"/>
        <v>338.70000000000033</v>
      </c>
      <c r="N20" s="3">
        <v>4</v>
      </c>
      <c r="O20" s="3"/>
      <c r="P20" s="28">
        <f t="shared" si="13"/>
        <v>32</v>
      </c>
      <c r="Q20" s="3"/>
      <c r="R20" s="3"/>
      <c r="S20" s="3"/>
      <c r="T20" s="3"/>
    </row>
    <row r="21" spans="1:20" ht="17.25" customHeight="1">
      <c r="A21" s="29">
        <f t="shared" si="0"/>
        <v>337.4499999999999</v>
      </c>
      <c r="B21" s="30">
        <f t="shared" si="1"/>
        <v>-0.15000000000001124</v>
      </c>
      <c r="C21" s="25">
        <f t="shared" si="14"/>
        <v>0.5</v>
      </c>
      <c r="D21" s="32">
        <f t="shared" si="3"/>
        <v>337.9499999999994</v>
      </c>
      <c r="E21" s="30">
        <f t="shared" si="4"/>
        <v>0.34999999999998893</v>
      </c>
      <c r="F21" s="33">
        <f t="shared" si="15"/>
        <v>7.400000000000005</v>
      </c>
      <c r="G21" s="29">
        <f t="shared" si="6"/>
        <v>338.44999999999897</v>
      </c>
      <c r="H21" s="30">
        <f t="shared" si="7"/>
        <v>0.8499999999999893</v>
      </c>
      <c r="I21" s="31">
        <f t="shared" si="16"/>
        <v>22.375</v>
      </c>
      <c r="J21" s="32">
        <f t="shared" si="9"/>
        <v>338.9499999999985</v>
      </c>
      <c r="K21" s="30">
        <f t="shared" si="10"/>
        <v>1.3499999999999897</v>
      </c>
      <c r="L21" s="31">
        <f t="shared" si="17"/>
        <v>43.12499999999999</v>
      </c>
      <c r="M21" s="27">
        <f t="shared" si="12"/>
        <v>338.80000000000035</v>
      </c>
      <c r="N21" s="3">
        <v>4.75</v>
      </c>
      <c r="O21" s="3"/>
      <c r="P21" s="28">
        <f t="shared" si="13"/>
        <v>36</v>
      </c>
      <c r="Q21" s="3"/>
      <c r="R21" s="3"/>
      <c r="S21" s="3"/>
      <c r="T21" s="3"/>
    </row>
    <row r="22" spans="1:20" ht="17.25" customHeight="1">
      <c r="A22" s="29">
        <f t="shared" si="0"/>
        <v>337.45999999999987</v>
      </c>
      <c r="B22" s="30">
        <f t="shared" si="1"/>
        <v>-0.14000000000001123</v>
      </c>
      <c r="C22" s="25">
        <f t="shared" si="14"/>
        <v>0.56</v>
      </c>
      <c r="D22" s="32">
        <f t="shared" si="3"/>
        <v>337.9599999999994</v>
      </c>
      <c r="E22" s="30">
        <f t="shared" si="4"/>
        <v>0.35999999999998894</v>
      </c>
      <c r="F22" s="33">
        <f t="shared" si="15"/>
        <v>7.6200000000000045</v>
      </c>
      <c r="G22" s="29">
        <f t="shared" si="6"/>
        <v>338.45999999999896</v>
      </c>
      <c r="H22" s="30">
        <f t="shared" si="7"/>
        <v>0.8599999999999893</v>
      </c>
      <c r="I22" s="31">
        <f t="shared" si="16"/>
        <v>22.75</v>
      </c>
      <c r="J22" s="32">
        <f t="shared" si="9"/>
        <v>338.9599999999985</v>
      </c>
      <c r="K22" s="30">
        <f t="shared" si="10"/>
        <v>1.3599999999999897</v>
      </c>
      <c r="L22" s="31">
        <f t="shared" si="17"/>
        <v>43.599999999999994</v>
      </c>
      <c r="M22" s="27">
        <f t="shared" si="12"/>
        <v>338.9000000000004</v>
      </c>
      <c r="N22" s="3">
        <v>4.75</v>
      </c>
      <c r="O22" s="3"/>
      <c r="P22" s="28">
        <f t="shared" si="13"/>
        <v>40.75</v>
      </c>
      <c r="Q22" s="3"/>
      <c r="R22" s="3"/>
      <c r="S22" s="3"/>
      <c r="T22" s="3"/>
    </row>
    <row r="23" spans="1:20" ht="17.25" customHeight="1">
      <c r="A23" s="29">
        <f t="shared" si="0"/>
        <v>337.46999999999986</v>
      </c>
      <c r="B23" s="30">
        <f t="shared" si="1"/>
        <v>-0.13000000000001122</v>
      </c>
      <c r="C23" s="25">
        <f t="shared" si="14"/>
        <v>0.6200000000000001</v>
      </c>
      <c r="D23" s="32">
        <f t="shared" si="3"/>
        <v>337.9699999999994</v>
      </c>
      <c r="E23" s="30">
        <f t="shared" si="4"/>
        <v>0.36999999999998895</v>
      </c>
      <c r="F23" s="33">
        <f t="shared" si="15"/>
        <v>7.840000000000004</v>
      </c>
      <c r="G23" s="29">
        <f t="shared" si="6"/>
        <v>338.46999999999895</v>
      </c>
      <c r="H23" s="30">
        <f t="shared" si="7"/>
        <v>0.8699999999999893</v>
      </c>
      <c r="I23" s="31">
        <f t="shared" si="16"/>
        <v>23.125</v>
      </c>
      <c r="J23" s="32">
        <f t="shared" si="9"/>
        <v>338.9699999999985</v>
      </c>
      <c r="K23" s="30">
        <f t="shared" si="10"/>
        <v>1.3699999999999897</v>
      </c>
      <c r="L23" s="31">
        <f t="shared" si="17"/>
        <v>44.074999999999996</v>
      </c>
      <c r="M23" s="27">
        <f t="shared" si="12"/>
        <v>339.0000000000004</v>
      </c>
      <c r="N23" s="3">
        <v>5.25</v>
      </c>
      <c r="O23" s="3"/>
      <c r="P23" s="28">
        <f t="shared" si="13"/>
        <v>45.5</v>
      </c>
      <c r="Q23" s="3"/>
      <c r="R23" s="3"/>
      <c r="S23" s="3"/>
      <c r="T23" s="3"/>
    </row>
    <row r="24" spans="1:20" ht="17.25" customHeight="1">
      <c r="A24" s="29">
        <f t="shared" si="0"/>
        <v>337.47999999999985</v>
      </c>
      <c r="B24" s="30">
        <f t="shared" si="1"/>
        <v>-0.12000000000001122</v>
      </c>
      <c r="C24" s="25">
        <f t="shared" si="14"/>
        <v>0.6800000000000002</v>
      </c>
      <c r="D24" s="32">
        <f t="shared" si="3"/>
        <v>337.9799999999994</v>
      </c>
      <c r="E24" s="30">
        <f t="shared" si="4"/>
        <v>0.37999999999998896</v>
      </c>
      <c r="F24" s="33">
        <f t="shared" si="15"/>
        <v>8.060000000000004</v>
      </c>
      <c r="G24" s="29">
        <f t="shared" si="6"/>
        <v>338.47999999999894</v>
      </c>
      <c r="H24" s="30">
        <f t="shared" si="7"/>
        <v>0.8799999999999893</v>
      </c>
      <c r="I24" s="31">
        <f t="shared" si="16"/>
        <v>23.5</v>
      </c>
      <c r="J24" s="32">
        <f t="shared" si="9"/>
        <v>338.9799999999985</v>
      </c>
      <c r="K24" s="30">
        <f t="shared" si="10"/>
        <v>1.3799999999999897</v>
      </c>
      <c r="L24" s="31">
        <f t="shared" si="17"/>
        <v>44.55</v>
      </c>
      <c r="M24" s="27">
        <f t="shared" si="12"/>
        <v>339.1000000000004</v>
      </c>
      <c r="N24" s="63">
        <v>5.25</v>
      </c>
      <c r="O24" s="63"/>
      <c r="P24" s="28">
        <f t="shared" si="13"/>
        <v>50.75</v>
      </c>
      <c r="Q24" s="3"/>
      <c r="R24" s="3"/>
      <c r="S24" s="3"/>
      <c r="T24" s="3"/>
    </row>
    <row r="25" spans="1:20" ht="17.25" customHeight="1">
      <c r="A25" s="29">
        <f t="shared" si="0"/>
        <v>337.48999999999984</v>
      </c>
      <c r="B25" s="30">
        <f t="shared" si="1"/>
        <v>-0.11000000000001123</v>
      </c>
      <c r="C25" s="25">
        <f t="shared" si="14"/>
        <v>0.7400000000000002</v>
      </c>
      <c r="D25" s="32">
        <f t="shared" si="3"/>
        <v>337.9899999999994</v>
      </c>
      <c r="E25" s="30">
        <f t="shared" si="4"/>
        <v>0.38999999999998897</v>
      </c>
      <c r="F25" s="33">
        <f t="shared" si="15"/>
        <v>8.280000000000005</v>
      </c>
      <c r="G25" s="29">
        <f t="shared" si="6"/>
        <v>338.48999999999893</v>
      </c>
      <c r="H25" s="30">
        <f t="shared" si="7"/>
        <v>0.8899999999999894</v>
      </c>
      <c r="I25" s="31">
        <f t="shared" si="16"/>
        <v>23.875</v>
      </c>
      <c r="J25" s="32">
        <f t="shared" si="9"/>
        <v>338.9899999999985</v>
      </c>
      <c r="K25" s="30">
        <f t="shared" si="10"/>
        <v>1.3899999999999897</v>
      </c>
      <c r="L25" s="31">
        <f t="shared" si="17"/>
        <v>45.025</v>
      </c>
      <c r="M25" s="27">
        <f t="shared" si="12"/>
        <v>339.20000000000044</v>
      </c>
      <c r="N25" s="63">
        <v>5.5</v>
      </c>
      <c r="O25" s="63"/>
      <c r="P25" s="28">
        <f t="shared" si="13"/>
        <v>56</v>
      </c>
      <c r="Q25" s="3"/>
      <c r="R25" s="3"/>
      <c r="S25" s="3"/>
      <c r="T25" s="3"/>
    </row>
    <row r="26" spans="1:20" ht="17.25" customHeight="1">
      <c r="A26" s="41">
        <f t="shared" si="0"/>
        <v>337.49999999999983</v>
      </c>
      <c r="B26" s="42">
        <f t="shared" si="1"/>
        <v>-0.10000000000001123</v>
      </c>
      <c r="C26" s="26">
        <f t="shared" si="14"/>
        <v>0.8000000000000003</v>
      </c>
      <c r="D26" s="43">
        <f t="shared" si="3"/>
        <v>337.9999999999994</v>
      </c>
      <c r="E26" s="35">
        <f t="shared" si="4"/>
        <v>0.399999999999989</v>
      </c>
      <c r="F26" s="38">
        <f t="shared" si="15"/>
        <v>8.500000000000005</v>
      </c>
      <c r="G26" s="34">
        <f t="shared" si="6"/>
        <v>338.4999999999989</v>
      </c>
      <c r="H26" s="35">
        <f t="shared" si="7"/>
        <v>0.8999999999999894</v>
      </c>
      <c r="I26" s="36">
        <f t="shared" si="16"/>
        <v>24.25</v>
      </c>
      <c r="J26" s="37">
        <f t="shared" si="9"/>
        <v>338.99999999999847</v>
      </c>
      <c r="K26" s="35">
        <f t="shared" si="10"/>
        <v>1.3999999999999897</v>
      </c>
      <c r="L26" s="36">
        <f t="shared" si="17"/>
        <v>45.5</v>
      </c>
      <c r="M26" s="27">
        <f t="shared" si="12"/>
        <v>339.30000000000047</v>
      </c>
      <c r="N26" s="63">
        <v>5.5</v>
      </c>
      <c r="O26" s="63"/>
      <c r="P26" s="28">
        <f t="shared" si="13"/>
        <v>61.5</v>
      </c>
      <c r="Q26" s="3"/>
      <c r="R26" s="3"/>
      <c r="S26" s="3"/>
      <c r="T26" s="3"/>
    </row>
    <row r="27" spans="1:20" ht="17.25" customHeight="1">
      <c r="A27" s="44">
        <f t="shared" si="0"/>
        <v>337.5099999999998</v>
      </c>
      <c r="B27" s="45">
        <f t="shared" si="1"/>
        <v>-0.09000000000001124</v>
      </c>
      <c r="C27" s="40">
        <f aca="true" t="shared" si="18" ref="C27:C36">+C26+$N$8/10</f>
        <v>0.8700000000000002</v>
      </c>
      <c r="D27" s="46">
        <f t="shared" si="3"/>
        <v>338.00999999999937</v>
      </c>
      <c r="E27" s="23">
        <f t="shared" si="4"/>
        <v>0.409999999999989</v>
      </c>
      <c r="F27" s="24">
        <f aca="true" t="shared" si="19" ref="F27:F36">+F26+$N$13/10</f>
        <v>8.775000000000006</v>
      </c>
      <c r="G27" s="39">
        <f t="shared" si="6"/>
        <v>338.5099999999989</v>
      </c>
      <c r="H27" s="23">
        <f t="shared" si="7"/>
        <v>0.9099999999999894</v>
      </c>
      <c r="I27" s="40">
        <f aca="true" t="shared" si="20" ref="I27:I36">+I26+$N$18/10</f>
        <v>24.625</v>
      </c>
      <c r="J27" s="22">
        <f t="shared" si="9"/>
        <v>339.00999999999846</v>
      </c>
      <c r="K27" s="23">
        <f t="shared" si="10"/>
        <v>1.4099999999999897</v>
      </c>
      <c r="L27" s="40">
        <f>+L26+$N$23/10</f>
        <v>46.025</v>
      </c>
      <c r="M27" s="27">
        <f t="shared" si="12"/>
        <v>339.4000000000005</v>
      </c>
      <c r="N27" s="63">
        <v>6.25</v>
      </c>
      <c r="O27" s="63"/>
      <c r="P27" s="28">
        <f t="shared" si="13"/>
        <v>67</v>
      </c>
      <c r="Q27" s="3"/>
      <c r="R27" s="3"/>
      <c r="S27" s="3"/>
      <c r="T27" s="3"/>
    </row>
    <row r="28" spans="1:20" ht="17.25" customHeight="1">
      <c r="A28" s="29">
        <f t="shared" si="0"/>
        <v>337.5199999999998</v>
      </c>
      <c r="B28" s="30">
        <f t="shared" si="1"/>
        <v>-0.08000000000001124</v>
      </c>
      <c r="C28" s="25">
        <f t="shared" si="18"/>
        <v>0.9400000000000002</v>
      </c>
      <c r="D28" s="32">
        <f t="shared" si="3"/>
        <v>338.01999999999936</v>
      </c>
      <c r="E28" s="30">
        <f t="shared" si="4"/>
        <v>0.419999999999989</v>
      </c>
      <c r="F28" s="33">
        <f t="shared" si="19"/>
        <v>9.050000000000006</v>
      </c>
      <c r="G28" s="29">
        <f t="shared" si="6"/>
        <v>338.5199999999989</v>
      </c>
      <c r="H28" s="30">
        <f t="shared" si="7"/>
        <v>0.9199999999999894</v>
      </c>
      <c r="I28" s="31">
        <f t="shared" si="20"/>
        <v>25</v>
      </c>
      <c r="J28" s="47">
        <f t="shared" si="9"/>
        <v>339.01999999999845</v>
      </c>
      <c r="K28" s="48">
        <f t="shared" si="10"/>
        <v>1.4199999999999897</v>
      </c>
      <c r="L28" s="31">
        <f aca="true" t="shared" si="21" ref="L28:L37">+L27+$N$23/10</f>
        <v>46.55</v>
      </c>
      <c r="M28" s="27">
        <f t="shared" si="12"/>
        <v>339.5000000000005</v>
      </c>
      <c r="N28" s="63">
        <v>6.25</v>
      </c>
      <c r="O28" s="63"/>
      <c r="P28" s="28">
        <f t="shared" si="13"/>
        <v>73.25</v>
      </c>
      <c r="Q28" s="3"/>
      <c r="R28" s="3"/>
      <c r="S28" s="3"/>
      <c r="T28" s="3"/>
    </row>
    <row r="29" spans="1:20" ht="17.25" customHeight="1">
      <c r="A29" s="29">
        <f t="shared" si="0"/>
        <v>337.5299999999998</v>
      </c>
      <c r="B29" s="30">
        <f t="shared" si="1"/>
        <v>-0.07000000000001125</v>
      </c>
      <c r="C29" s="25">
        <f t="shared" si="18"/>
        <v>1.0100000000000002</v>
      </c>
      <c r="D29" s="32">
        <f t="shared" si="3"/>
        <v>338.02999999999935</v>
      </c>
      <c r="E29" s="30">
        <f t="shared" si="4"/>
        <v>0.429999999999989</v>
      </c>
      <c r="F29" s="33">
        <f t="shared" si="19"/>
        <v>9.325000000000006</v>
      </c>
      <c r="G29" s="29">
        <f t="shared" si="6"/>
        <v>338.5299999999989</v>
      </c>
      <c r="H29" s="30">
        <f t="shared" si="7"/>
        <v>0.9299999999999894</v>
      </c>
      <c r="I29" s="31">
        <f t="shared" si="20"/>
        <v>25.375</v>
      </c>
      <c r="J29" s="32">
        <f t="shared" si="9"/>
        <v>339.02999999999844</v>
      </c>
      <c r="K29" s="30">
        <f t="shared" si="10"/>
        <v>1.4299999999999897</v>
      </c>
      <c r="L29" s="31">
        <f t="shared" si="21"/>
        <v>47.074999999999996</v>
      </c>
      <c r="M29" s="27">
        <f t="shared" si="12"/>
        <v>339.60000000000053</v>
      </c>
      <c r="N29" s="63">
        <v>6.5</v>
      </c>
      <c r="O29" s="63"/>
      <c r="P29" s="28">
        <f t="shared" si="13"/>
        <v>79.5</v>
      </c>
      <c r="Q29" s="3"/>
      <c r="R29" s="3"/>
      <c r="S29" s="3"/>
      <c r="T29" s="3"/>
    </row>
    <row r="30" spans="1:20" ht="17.25" customHeight="1">
      <c r="A30" s="29">
        <f t="shared" si="0"/>
        <v>337.5399999999998</v>
      </c>
      <c r="B30" s="30">
        <f t="shared" si="1"/>
        <v>-0.060000000000011246</v>
      </c>
      <c r="C30" s="25">
        <f t="shared" si="18"/>
        <v>1.0800000000000003</v>
      </c>
      <c r="D30" s="32">
        <f t="shared" si="3"/>
        <v>338.03999999999934</v>
      </c>
      <c r="E30" s="30">
        <f t="shared" si="4"/>
        <v>0.439999999999989</v>
      </c>
      <c r="F30" s="33">
        <f t="shared" si="19"/>
        <v>9.600000000000007</v>
      </c>
      <c r="G30" s="29">
        <f t="shared" si="6"/>
        <v>338.5399999999989</v>
      </c>
      <c r="H30" s="30">
        <f t="shared" si="7"/>
        <v>0.9399999999999894</v>
      </c>
      <c r="I30" s="31">
        <f t="shared" si="20"/>
        <v>25.75</v>
      </c>
      <c r="J30" s="32">
        <f t="shared" si="9"/>
        <v>339.03999999999843</v>
      </c>
      <c r="K30" s="30">
        <f t="shared" si="10"/>
        <v>1.4399999999999897</v>
      </c>
      <c r="L30" s="31">
        <f t="shared" si="21"/>
        <v>47.599999999999994</v>
      </c>
      <c r="M30" s="27">
        <f t="shared" si="12"/>
        <v>339.70000000000056</v>
      </c>
      <c r="N30" s="63">
        <v>6.5</v>
      </c>
      <c r="O30" s="63"/>
      <c r="P30" s="28">
        <f t="shared" si="13"/>
        <v>86</v>
      </c>
      <c r="Q30" s="3"/>
      <c r="R30" s="3"/>
      <c r="S30" s="3"/>
      <c r="T30" s="3"/>
    </row>
    <row r="31" spans="1:20" ht="17.25" customHeight="1">
      <c r="A31" s="29">
        <f t="shared" si="0"/>
        <v>337.5499999999998</v>
      </c>
      <c r="B31" s="30">
        <f t="shared" si="1"/>
        <v>-0.050000000000011244</v>
      </c>
      <c r="C31" s="25">
        <f t="shared" si="18"/>
        <v>1.1500000000000004</v>
      </c>
      <c r="D31" s="32">
        <f t="shared" si="3"/>
        <v>338.04999999999933</v>
      </c>
      <c r="E31" s="30">
        <f t="shared" si="4"/>
        <v>0.449999999999989</v>
      </c>
      <c r="F31" s="33">
        <f t="shared" si="19"/>
        <v>9.875000000000007</v>
      </c>
      <c r="G31" s="29">
        <f t="shared" si="6"/>
        <v>338.5499999999989</v>
      </c>
      <c r="H31" s="30">
        <f t="shared" si="7"/>
        <v>0.9499999999999894</v>
      </c>
      <c r="I31" s="31">
        <f t="shared" si="20"/>
        <v>26.125</v>
      </c>
      <c r="J31" s="32">
        <f t="shared" si="9"/>
        <v>339.0499999999984</v>
      </c>
      <c r="K31" s="30">
        <f t="shared" si="10"/>
        <v>1.4499999999999897</v>
      </c>
      <c r="L31" s="31">
        <f t="shared" si="21"/>
        <v>48.12499999999999</v>
      </c>
      <c r="M31" s="27">
        <f t="shared" si="12"/>
        <v>339.8000000000006</v>
      </c>
      <c r="N31" s="63">
        <v>7.25</v>
      </c>
      <c r="O31" s="63"/>
      <c r="P31" s="28">
        <f t="shared" si="13"/>
        <v>92.5</v>
      </c>
      <c r="Q31" s="3"/>
      <c r="R31" s="3"/>
      <c r="S31" s="3"/>
      <c r="T31" s="3"/>
    </row>
    <row r="32" spans="1:20" ht="17.25" customHeight="1">
      <c r="A32" s="29">
        <f t="shared" si="0"/>
        <v>337.5599999999998</v>
      </c>
      <c r="B32" s="30">
        <f t="shared" si="1"/>
        <v>-0.04000000000001124</v>
      </c>
      <c r="C32" s="25">
        <f t="shared" si="18"/>
        <v>1.2200000000000004</v>
      </c>
      <c r="D32" s="32">
        <f t="shared" si="3"/>
        <v>338.0599999999993</v>
      </c>
      <c r="E32" s="30">
        <f t="shared" si="4"/>
        <v>0.45999999999998903</v>
      </c>
      <c r="F32" s="33">
        <f t="shared" si="19"/>
        <v>10.150000000000007</v>
      </c>
      <c r="G32" s="29">
        <f t="shared" si="6"/>
        <v>338.55999999999887</v>
      </c>
      <c r="H32" s="30">
        <f t="shared" si="7"/>
        <v>0.9599999999999894</v>
      </c>
      <c r="I32" s="31">
        <f t="shared" si="20"/>
        <v>26.5</v>
      </c>
      <c r="J32" s="32">
        <f t="shared" si="9"/>
        <v>339.0599999999984</v>
      </c>
      <c r="K32" s="30">
        <f t="shared" si="10"/>
        <v>1.4599999999999898</v>
      </c>
      <c r="L32" s="31">
        <f t="shared" si="21"/>
        <v>48.64999999999999</v>
      </c>
      <c r="M32" s="27">
        <f t="shared" si="12"/>
        <v>339.9000000000006</v>
      </c>
      <c r="N32" s="63">
        <v>7.25</v>
      </c>
      <c r="O32" s="63"/>
      <c r="P32" s="28">
        <f t="shared" si="13"/>
        <v>99.75</v>
      </c>
      <c r="Q32" s="3"/>
      <c r="R32" s="3"/>
      <c r="S32" s="3"/>
      <c r="T32" s="3"/>
    </row>
    <row r="33" spans="1:20" ht="17.25" customHeight="1">
      <c r="A33" s="29">
        <f t="shared" si="0"/>
        <v>337.56999999999977</v>
      </c>
      <c r="B33" s="30">
        <f t="shared" si="1"/>
        <v>-0.03000000000001124</v>
      </c>
      <c r="C33" s="25">
        <f t="shared" si="18"/>
        <v>1.2900000000000005</v>
      </c>
      <c r="D33" s="32">
        <f t="shared" si="3"/>
        <v>338.0699999999993</v>
      </c>
      <c r="E33" s="30">
        <f t="shared" si="4"/>
        <v>0.46999999999998904</v>
      </c>
      <c r="F33" s="33">
        <f t="shared" si="19"/>
        <v>10.425000000000008</v>
      </c>
      <c r="G33" s="29">
        <f t="shared" si="6"/>
        <v>338.56999999999886</v>
      </c>
      <c r="H33" s="30">
        <f t="shared" si="7"/>
        <v>0.9699999999999894</v>
      </c>
      <c r="I33" s="31">
        <f t="shared" si="20"/>
        <v>26.875</v>
      </c>
      <c r="J33" s="32">
        <f t="shared" si="9"/>
        <v>339.0699999999984</v>
      </c>
      <c r="K33" s="30">
        <f t="shared" si="10"/>
        <v>1.4699999999999898</v>
      </c>
      <c r="L33" s="31">
        <f t="shared" si="21"/>
        <v>49.17499999999999</v>
      </c>
      <c r="M33" s="27">
        <f t="shared" si="12"/>
        <v>340.0000000000006</v>
      </c>
      <c r="N33" s="63">
        <v>7.5</v>
      </c>
      <c r="O33" s="63"/>
      <c r="P33" s="28">
        <f t="shared" si="13"/>
        <v>107</v>
      </c>
      <c r="Q33" s="3"/>
      <c r="R33" s="3"/>
      <c r="S33" s="3"/>
      <c r="T33" s="3"/>
    </row>
    <row r="34" spans="1:20" ht="17.25" customHeight="1">
      <c r="A34" s="29">
        <f t="shared" si="0"/>
        <v>337.57999999999976</v>
      </c>
      <c r="B34" s="30">
        <f t="shared" si="1"/>
        <v>-0.020000000000011238</v>
      </c>
      <c r="C34" s="25">
        <f t="shared" si="18"/>
        <v>1.3600000000000005</v>
      </c>
      <c r="D34" s="32">
        <f t="shared" si="3"/>
        <v>338.0799999999993</v>
      </c>
      <c r="E34" s="30">
        <f t="shared" si="4"/>
        <v>0.47999999999998905</v>
      </c>
      <c r="F34" s="33">
        <f t="shared" si="19"/>
        <v>10.700000000000008</v>
      </c>
      <c r="G34" s="29">
        <f t="shared" si="6"/>
        <v>338.57999999999885</v>
      </c>
      <c r="H34" s="30">
        <f t="shared" si="7"/>
        <v>0.9799999999999894</v>
      </c>
      <c r="I34" s="31">
        <f t="shared" si="20"/>
        <v>27.25</v>
      </c>
      <c r="J34" s="32">
        <f t="shared" si="9"/>
        <v>339.0799999999984</v>
      </c>
      <c r="K34" s="30">
        <f t="shared" si="10"/>
        <v>1.4799999999999898</v>
      </c>
      <c r="L34" s="31">
        <f t="shared" si="21"/>
        <v>49.69999999999999</v>
      </c>
      <c r="M34" s="27">
        <f t="shared" si="12"/>
        <v>340.10000000000065</v>
      </c>
      <c r="N34" s="3">
        <v>7.5</v>
      </c>
      <c r="O34" s="3"/>
      <c r="P34" s="28">
        <f t="shared" si="13"/>
        <v>114.5</v>
      </c>
      <c r="Q34" s="3"/>
      <c r="R34" s="3"/>
      <c r="S34" s="3"/>
      <c r="T34" s="3"/>
    </row>
    <row r="35" spans="1:20" ht="17.25" customHeight="1">
      <c r="A35" s="29">
        <f t="shared" si="0"/>
        <v>337.58999999999975</v>
      </c>
      <c r="B35" s="30">
        <f t="shared" si="1"/>
        <v>-0.010000000000011238</v>
      </c>
      <c r="C35" s="25">
        <f t="shared" si="18"/>
        <v>1.4300000000000006</v>
      </c>
      <c r="D35" s="32">
        <f t="shared" si="3"/>
        <v>338.0899999999993</v>
      </c>
      <c r="E35" s="30">
        <f t="shared" si="4"/>
        <v>0.48999999999998906</v>
      </c>
      <c r="F35" s="33">
        <f t="shared" si="19"/>
        <v>10.975000000000009</v>
      </c>
      <c r="G35" s="29">
        <f t="shared" si="6"/>
        <v>338.58999999999884</v>
      </c>
      <c r="H35" s="30">
        <f t="shared" si="7"/>
        <v>0.9899999999999894</v>
      </c>
      <c r="I35" s="31">
        <f t="shared" si="20"/>
        <v>27.625</v>
      </c>
      <c r="J35" s="32">
        <f t="shared" si="9"/>
        <v>339.0899999999984</v>
      </c>
      <c r="K35" s="30">
        <f t="shared" si="10"/>
        <v>1.4899999999999898</v>
      </c>
      <c r="L35" s="31">
        <f t="shared" si="21"/>
        <v>50.22499999999999</v>
      </c>
      <c r="M35" s="27">
        <f t="shared" si="12"/>
        <v>340.20000000000067</v>
      </c>
      <c r="N35" s="3">
        <v>7.75</v>
      </c>
      <c r="O35" s="3"/>
      <c r="P35" s="28">
        <f t="shared" si="13"/>
        <v>122</v>
      </c>
      <c r="Q35" s="3"/>
      <c r="R35" s="3"/>
      <c r="S35" s="3"/>
      <c r="T35" s="3"/>
    </row>
    <row r="36" spans="1:20" ht="17.25" customHeight="1">
      <c r="A36" s="41">
        <f t="shared" si="0"/>
        <v>337.59999999999974</v>
      </c>
      <c r="B36" s="42">
        <f t="shared" si="1"/>
        <v>-1.1237538677377756E-14</v>
      </c>
      <c r="C36" s="26">
        <f t="shared" si="18"/>
        <v>1.5000000000000007</v>
      </c>
      <c r="D36" s="43">
        <f t="shared" si="3"/>
        <v>338.0999999999993</v>
      </c>
      <c r="E36" s="35">
        <f t="shared" si="4"/>
        <v>0.49999999999998906</v>
      </c>
      <c r="F36" s="38">
        <f t="shared" si="19"/>
        <v>11.250000000000009</v>
      </c>
      <c r="G36" s="34">
        <f t="shared" si="6"/>
        <v>338.59999999999883</v>
      </c>
      <c r="H36" s="35">
        <f t="shared" si="7"/>
        <v>0.9999999999999895</v>
      </c>
      <c r="I36" s="36">
        <f t="shared" si="20"/>
        <v>28</v>
      </c>
      <c r="J36" s="37">
        <f t="shared" si="9"/>
        <v>339.0999999999984</v>
      </c>
      <c r="K36" s="35">
        <f t="shared" si="10"/>
        <v>1.4999999999999898</v>
      </c>
      <c r="L36" s="36">
        <f t="shared" si="21"/>
        <v>50.749999999999986</v>
      </c>
      <c r="M36" s="27">
        <f t="shared" si="12"/>
        <v>340.3000000000007</v>
      </c>
      <c r="N36" s="3">
        <v>7.75</v>
      </c>
      <c r="O36" s="3"/>
      <c r="P36" s="28">
        <f t="shared" si="13"/>
        <v>129.75</v>
      </c>
      <c r="Q36" s="3"/>
      <c r="R36" s="3"/>
      <c r="S36" s="3"/>
      <c r="T36" s="3"/>
    </row>
    <row r="37" spans="1:20" ht="17.25" customHeight="1">
      <c r="A37" s="44">
        <f t="shared" si="0"/>
        <v>337.60999999999973</v>
      </c>
      <c r="B37" s="45">
        <f t="shared" si="1"/>
        <v>0.009999999999988763</v>
      </c>
      <c r="C37" s="40">
        <f aca="true" t="shared" si="22" ref="C37:C46">+C36+$N$9/10</f>
        <v>1.6000000000000008</v>
      </c>
      <c r="D37" s="46">
        <f t="shared" si="3"/>
        <v>338.1099999999993</v>
      </c>
      <c r="E37" s="23">
        <f t="shared" si="4"/>
        <v>0.509999999999989</v>
      </c>
      <c r="F37" s="24">
        <f aca="true" t="shared" si="23" ref="F37:F46">+F36+$N$14/10</f>
        <v>11.52500000000001</v>
      </c>
      <c r="G37" s="39">
        <f t="shared" si="6"/>
        <v>338.6099999999988</v>
      </c>
      <c r="H37" s="23">
        <f t="shared" si="7"/>
        <v>1.0099999999999894</v>
      </c>
      <c r="I37" s="40">
        <f aca="true" t="shared" si="24" ref="I37:I46">+I36+$N$19/10</f>
        <v>28.4</v>
      </c>
      <c r="J37" s="22">
        <f t="shared" si="9"/>
        <v>339.10999999999837</v>
      </c>
      <c r="K37" s="23">
        <f t="shared" si="10"/>
        <v>1.5099999999999898</v>
      </c>
      <c r="L37" s="40">
        <f>+L36+$N$24/10</f>
        <v>51.274999999999984</v>
      </c>
      <c r="M37" s="27">
        <f t="shared" si="12"/>
        <v>340.4000000000007</v>
      </c>
      <c r="N37" s="3">
        <v>8</v>
      </c>
      <c r="O37" s="3"/>
      <c r="P37" s="28">
        <f t="shared" si="13"/>
        <v>137.5</v>
      </c>
      <c r="Q37" s="3"/>
      <c r="R37" s="3"/>
      <c r="S37" s="3"/>
      <c r="T37" s="3"/>
    </row>
    <row r="38" spans="1:20" ht="17.25" customHeight="1">
      <c r="A38" s="29">
        <f t="shared" si="0"/>
        <v>337.6199999999997</v>
      </c>
      <c r="B38" s="30">
        <f t="shared" si="1"/>
        <v>0.019999999999988763</v>
      </c>
      <c r="C38" s="31">
        <f t="shared" si="22"/>
        <v>1.7000000000000008</v>
      </c>
      <c r="D38" s="32">
        <f t="shared" si="3"/>
        <v>338.11999999999927</v>
      </c>
      <c r="E38" s="30">
        <f t="shared" si="4"/>
        <v>0.519999999999989</v>
      </c>
      <c r="F38" s="33">
        <f t="shared" si="23"/>
        <v>11.80000000000001</v>
      </c>
      <c r="G38" s="29">
        <f t="shared" si="6"/>
        <v>338.6199999999988</v>
      </c>
      <c r="H38" s="30">
        <f t="shared" si="7"/>
        <v>1.0199999999999894</v>
      </c>
      <c r="I38" s="31">
        <f t="shared" si="24"/>
        <v>28.799999999999997</v>
      </c>
      <c r="J38" s="47">
        <f t="shared" si="9"/>
        <v>339.11999999999836</v>
      </c>
      <c r="K38" s="48">
        <f t="shared" si="10"/>
        <v>1.5199999999999898</v>
      </c>
      <c r="L38" s="31">
        <f aca="true" t="shared" si="25" ref="L38:L47">+L37+$N$24/10</f>
        <v>51.79999999999998</v>
      </c>
      <c r="M38" s="27">
        <f t="shared" si="12"/>
        <v>340.50000000000074</v>
      </c>
      <c r="N38" s="50"/>
      <c r="O38" s="3"/>
      <c r="P38" s="28">
        <f t="shared" si="13"/>
        <v>145.5</v>
      </c>
      <c r="Q38" s="3"/>
      <c r="R38" s="3"/>
      <c r="S38" s="3"/>
      <c r="T38" s="3"/>
    </row>
    <row r="39" spans="1:20" ht="17.25" customHeight="1">
      <c r="A39" s="29">
        <f aca="true" t="shared" si="26" ref="A39:A55">A38+0.01</f>
        <v>337.6299999999997</v>
      </c>
      <c r="B39" s="30">
        <f aca="true" t="shared" si="27" ref="B39:B55">+B38+0.01</f>
        <v>0.029999999999988765</v>
      </c>
      <c r="C39" s="31">
        <f t="shared" si="22"/>
        <v>1.800000000000001</v>
      </c>
      <c r="D39" s="32">
        <f aca="true" t="shared" si="28" ref="D39:D55">D38+0.01</f>
        <v>338.12999999999926</v>
      </c>
      <c r="E39" s="30">
        <f aca="true" t="shared" si="29" ref="E39:E55">+E38+0.01</f>
        <v>0.529999999999989</v>
      </c>
      <c r="F39" s="33">
        <f t="shared" si="23"/>
        <v>12.07500000000001</v>
      </c>
      <c r="G39" s="29">
        <f aca="true" t="shared" si="30" ref="G39:G55">G38+0.01</f>
        <v>338.6299999999988</v>
      </c>
      <c r="H39" s="30">
        <f aca="true" t="shared" si="31" ref="H39:H55">+H38+0.01</f>
        <v>1.0299999999999894</v>
      </c>
      <c r="I39" s="31">
        <f t="shared" si="24"/>
        <v>29.199999999999996</v>
      </c>
      <c r="J39" s="32">
        <f aca="true" t="shared" si="32" ref="J39:J55">J38+0.01</f>
        <v>339.12999999999835</v>
      </c>
      <c r="K39" s="30">
        <f aca="true" t="shared" si="33" ref="K39:K55">+K38+0.01</f>
        <v>1.5299999999999898</v>
      </c>
      <c r="L39" s="31">
        <f t="shared" si="25"/>
        <v>52.32499999999998</v>
      </c>
      <c r="M39" s="49"/>
      <c r="N39" s="50"/>
      <c r="O39" s="3"/>
      <c r="P39" s="51"/>
      <c r="Q39" s="3"/>
      <c r="R39" s="3"/>
      <c r="S39" s="3"/>
      <c r="T39" s="3"/>
    </row>
    <row r="40" spans="1:20" ht="17.25" customHeight="1">
      <c r="A40" s="29">
        <f t="shared" si="26"/>
        <v>337.6399999999997</v>
      </c>
      <c r="B40" s="30">
        <f t="shared" si="27"/>
        <v>0.03999999999998877</v>
      </c>
      <c r="C40" s="31">
        <f t="shared" si="22"/>
        <v>1.900000000000001</v>
      </c>
      <c r="D40" s="32">
        <f t="shared" si="28"/>
        <v>338.13999999999925</v>
      </c>
      <c r="E40" s="30">
        <f t="shared" si="29"/>
        <v>0.539999999999989</v>
      </c>
      <c r="F40" s="33">
        <f t="shared" si="23"/>
        <v>12.35000000000001</v>
      </c>
      <c r="G40" s="29">
        <f t="shared" si="30"/>
        <v>338.6399999999988</v>
      </c>
      <c r="H40" s="30">
        <f t="shared" si="31"/>
        <v>1.0399999999999894</v>
      </c>
      <c r="I40" s="31">
        <f t="shared" si="24"/>
        <v>29.599999999999994</v>
      </c>
      <c r="J40" s="32">
        <f t="shared" si="32"/>
        <v>339.13999999999834</v>
      </c>
      <c r="K40" s="30">
        <f t="shared" si="33"/>
        <v>1.5399999999999898</v>
      </c>
      <c r="L40" s="31">
        <f t="shared" si="25"/>
        <v>52.84999999999998</v>
      </c>
      <c r="M40" s="49"/>
      <c r="N40" s="50"/>
      <c r="O40" s="3"/>
      <c r="P40" s="51"/>
      <c r="Q40" s="3"/>
      <c r="R40" s="3"/>
      <c r="S40" s="3"/>
      <c r="T40" s="3"/>
    </row>
    <row r="41" spans="1:20" ht="17.25" customHeight="1">
      <c r="A41" s="29">
        <f t="shared" si="26"/>
        <v>337.6499999999997</v>
      </c>
      <c r="B41" s="30">
        <f t="shared" si="27"/>
        <v>0.04999999999998877</v>
      </c>
      <c r="C41" s="31">
        <f t="shared" si="22"/>
        <v>2.000000000000001</v>
      </c>
      <c r="D41" s="32">
        <f t="shared" si="28"/>
        <v>338.14999999999924</v>
      </c>
      <c r="E41" s="30">
        <f t="shared" si="29"/>
        <v>0.549999999999989</v>
      </c>
      <c r="F41" s="33">
        <f t="shared" si="23"/>
        <v>12.62500000000001</v>
      </c>
      <c r="G41" s="29">
        <f t="shared" si="30"/>
        <v>338.6499999999988</v>
      </c>
      <c r="H41" s="30">
        <f t="shared" si="31"/>
        <v>1.0499999999999894</v>
      </c>
      <c r="I41" s="31">
        <f t="shared" si="24"/>
        <v>29.999999999999993</v>
      </c>
      <c r="J41" s="32">
        <f t="shared" si="32"/>
        <v>339.14999999999833</v>
      </c>
      <c r="K41" s="30">
        <f t="shared" si="33"/>
        <v>1.5499999999999898</v>
      </c>
      <c r="L41" s="31">
        <f t="shared" si="25"/>
        <v>53.37499999999998</v>
      </c>
      <c r="M41" s="49"/>
      <c r="N41" s="50"/>
      <c r="O41" s="3"/>
      <c r="P41" s="51"/>
      <c r="Q41" s="3"/>
      <c r="R41" s="3"/>
      <c r="S41" s="3"/>
      <c r="T41" s="3"/>
    </row>
    <row r="42" spans="1:20" ht="17.25" customHeight="1">
      <c r="A42" s="29">
        <f t="shared" si="26"/>
        <v>337.6599999999997</v>
      </c>
      <c r="B42" s="30">
        <f t="shared" si="27"/>
        <v>0.05999999999998877</v>
      </c>
      <c r="C42" s="31">
        <f t="shared" si="22"/>
        <v>2.100000000000001</v>
      </c>
      <c r="D42" s="32">
        <f t="shared" si="28"/>
        <v>338.15999999999923</v>
      </c>
      <c r="E42" s="30">
        <f t="shared" si="29"/>
        <v>0.5599999999999891</v>
      </c>
      <c r="F42" s="33">
        <f t="shared" si="23"/>
        <v>12.900000000000011</v>
      </c>
      <c r="G42" s="29">
        <f t="shared" si="30"/>
        <v>338.6599999999988</v>
      </c>
      <c r="H42" s="30">
        <f t="shared" si="31"/>
        <v>1.0599999999999894</v>
      </c>
      <c r="I42" s="31">
        <f t="shared" si="24"/>
        <v>30.39999999999999</v>
      </c>
      <c r="J42" s="32">
        <f t="shared" si="32"/>
        <v>339.1599999999983</v>
      </c>
      <c r="K42" s="30">
        <f t="shared" si="33"/>
        <v>1.5599999999999898</v>
      </c>
      <c r="L42" s="31">
        <f t="shared" si="25"/>
        <v>53.89999999999998</v>
      </c>
      <c r="M42" s="49"/>
      <c r="N42" s="3"/>
      <c r="O42" s="3"/>
      <c r="P42" s="51"/>
      <c r="Q42" s="3"/>
      <c r="R42" s="3"/>
      <c r="S42" s="3"/>
      <c r="T42" s="3"/>
    </row>
    <row r="43" spans="1:20" ht="17.25" customHeight="1">
      <c r="A43" s="29">
        <f t="shared" si="26"/>
        <v>337.6699999999997</v>
      </c>
      <c r="B43" s="30">
        <f t="shared" si="27"/>
        <v>0.06999999999998877</v>
      </c>
      <c r="C43" s="31">
        <f t="shared" si="22"/>
        <v>2.200000000000001</v>
      </c>
      <c r="D43" s="32">
        <f t="shared" si="28"/>
        <v>338.1699999999992</v>
      </c>
      <c r="E43" s="30">
        <f t="shared" si="29"/>
        <v>0.5699999999999891</v>
      </c>
      <c r="F43" s="33">
        <f t="shared" si="23"/>
        <v>13.175000000000011</v>
      </c>
      <c r="G43" s="29">
        <f t="shared" si="30"/>
        <v>338.66999999999877</v>
      </c>
      <c r="H43" s="30">
        <f t="shared" si="31"/>
        <v>1.0699999999999894</v>
      </c>
      <c r="I43" s="31">
        <f t="shared" si="24"/>
        <v>30.79999999999999</v>
      </c>
      <c r="J43" s="32">
        <f t="shared" si="32"/>
        <v>339.1699999999983</v>
      </c>
      <c r="K43" s="30">
        <f t="shared" si="33"/>
        <v>1.5699999999999898</v>
      </c>
      <c r="L43" s="31">
        <f t="shared" si="25"/>
        <v>54.424999999999976</v>
      </c>
      <c r="M43" s="27"/>
      <c r="N43" s="3"/>
      <c r="O43" s="3"/>
      <c r="P43" s="51"/>
      <c r="Q43" s="3"/>
      <c r="R43" s="3"/>
      <c r="S43" s="3"/>
      <c r="T43" s="3"/>
    </row>
    <row r="44" spans="1:20" ht="17.25" customHeight="1">
      <c r="A44" s="29">
        <f t="shared" si="26"/>
        <v>337.67999999999967</v>
      </c>
      <c r="B44" s="30">
        <f t="shared" si="27"/>
        <v>0.07999999999998876</v>
      </c>
      <c r="C44" s="31">
        <f t="shared" si="22"/>
        <v>2.300000000000001</v>
      </c>
      <c r="D44" s="32">
        <f t="shared" si="28"/>
        <v>338.1799999999992</v>
      </c>
      <c r="E44" s="30">
        <f t="shared" si="29"/>
        <v>0.5799999999999891</v>
      </c>
      <c r="F44" s="33">
        <f t="shared" si="23"/>
        <v>13.450000000000012</v>
      </c>
      <c r="G44" s="29">
        <f t="shared" si="30"/>
        <v>338.67999999999876</v>
      </c>
      <c r="H44" s="30">
        <f t="shared" si="31"/>
        <v>1.0799999999999894</v>
      </c>
      <c r="I44" s="31">
        <f t="shared" si="24"/>
        <v>31.19999999999999</v>
      </c>
      <c r="J44" s="32">
        <f t="shared" si="32"/>
        <v>339.1799999999983</v>
      </c>
      <c r="K44" s="30">
        <f t="shared" si="33"/>
        <v>1.5799999999999899</v>
      </c>
      <c r="L44" s="31">
        <f t="shared" si="25"/>
        <v>54.949999999999974</v>
      </c>
      <c r="M44" s="27"/>
      <c r="N44" s="3"/>
      <c r="O44" s="3"/>
      <c r="P44" s="51"/>
      <c r="Q44" s="3"/>
      <c r="R44" s="3"/>
      <c r="S44" s="3"/>
      <c r="T44" s="3"/>
    </row>
    <row r="45" spans="1:20" ht="17.25" customHeight="1">
      <c r="A45" s="29">
        <f t="shared" si="26"/>
        <v>337.68999999999966</v>
      </c>
      <c r="B45" s="30">
        <f t="shared" si="27"/>
        <v>0.08999999999998876</v>
      </c>
      <c r="C45" s="31">
        <f t="shared" si="22"/>
        <v>2.4000000000000012</v>
      </c>
      <c r="D45" s="32">
        <f t="shared" si="28"/>
        <v>338.1899999999992</v>
      </c>
      <c r="E45" s="30">
        <f t="shared" si="29"/>
        <v>0.5899999999999891</v>
      </c>
      <c r="F45" s="33">
        <f t="shared" si="23"/>
        <v>13.725000000000012</v>
      </c>
      <c r="G45" s="29">
        <f t="shared" si="30"/>
        <v>338.68999999999875</v>
      </c>
      <c r="H45" s="30">
        <f t="shared" si="31"/>
        <v>1.0899999999999894</v>
      </c>
      <c r="I45" s="31">
        <f t="shared" si="24"/>
        <v>31.599999999999987</v>
      </c>
      <c r="J45" s="32">
        <f t="shared" si="32"/>
        <v>339.1899999999983</v>
      </c>
      <c r="K45" s="30">
        <f t="shared" si="33"/>
        <v>1.5899999999999899</v>
      </c>
      <c r="L45" s="31">
        <f t="shared" si="25"/>
        <v>55.47499999999997</v>
      </c>
      <c r="M45" s="27"/>
      <c r="N45" s="3"/>
      <c r="O45" s="3"/>
      <c r="P45" s="51"/>
      <c r="Q45" s="3"/>
      <c r="R45" s="3"/>
      <c r="S45" s="3"/>
      <c r="T45" s="3"/>
    </row>
    <row r="46" spans="1:20" ht="17.25" customHeight="1">
      <c r="A46" s="52">
        <f t="shared" si="26"/>
        <v>337.69999999999965</v>
      </c>
      <c r="B46" s="53">
        <f t="shared" si="27"/>
        <v>0.09999999999998875</v>
      </c>
      <c r="C46" s="54">
        <f t="shared" si="22"/>
        <v>2.5000000000000013</v>
      </c>
      <c r="D46" s="55">
        <f t="shared" si="28"/>
        <v>338.1999999999992</v>
      </c>
      <c r="E46" s="53">
        <f t="shared" si="29"/>
        <v>0.5999999999999891</v>
      </c>
      <c r="F46" s="56">
        <f t="shared" si="23"/>
        <v>14.000000000000012</v>
      </c>
      <c r="G46" s="52">
        <f t="shared" si="30"/>
        <v>338.69999999999874</v>
      </c>
      <c r="H46" s="53">
        <f t="shared" si="31"/>
        <v>1.0999999999999894</v>
      </c>
      <c r="I46" s="36">
        <f t="shared" si="24"/>
        <v>31.999999999999986</v>
      </c>
      <c r="J46" s="55">
        <f t="shared" si="32"/>
        <v>339.1999999999983</v>
      </c>
      <c r="K46" s="53">
        <f t="shared" si="33"/>
        <v>1.5999999999999899</v>
      </c>
      <c r="L46" s="36">
        <f t="shared" si="25"/>
        <v>55.99999999999997</v>
      </c>
      <c r="M46" s="27"/>
      <c r="N46" s="3"/>
      <c r="O46" s="3"/>
      <c r="P46" s="51"/>
      <c r="Q46" s="3"/>
      <c r="R46" s="3"/>
      <c r="S46" s="3"/>
      <c r="T46" s="3"/>
    </row>
    <row r="47" spans="1:20" ht="17.25" customHeight="1">
      <c r="A47" s="39">
        <f t="shared" si="26"/>
        <v>337.70999999999964</v>
      </c>
      <c r="B47" s="23">
        <f t="shared" si="27"/>
        <v>0.10999999999998875</v>
      </c>
      <c r="C47" s="25">
        <f aca="true" t="shared" si="34" ref="C47:C55">+C46+$N$10/10</f>
        <v>2.6900000000000013</v>
      </c>
      <c r="D47" s="22">
        <f t="shared" si="28"/>
        <v>338.2099999999992</v>
      </c>
      <c r="E47" s="23">
        <f t="shared" si="29"/>
        <v>0.6099999999999891</v>
      </c>
      <c r="F47" s="24">
        <f aca="true" t="shared" si="35" ref="F47:F55">+F46+$N$15/10</f>
        <v>14.325000000000012</v>
      </c>
      <c r="G47" s="39">
        <f t="shared" si="30"/>
        <v>338.70999999999873</v>
      </c>
      <c r="H47" s="23">
        <f t="shared" si="31"/>
        <v>1.1099999999999894</v>
      </c>
      <c r="I47" s="40">
        <f aca="true" t="shared" si="36" ref="I47:I55">+I46+$N$20/10</f>
        <v>32.399999999999984</v>
      </c>
      <c r="J47" s="22">
        <f t="shared" si="32"/>
        <v>339.2099999999983</v>
      </c>
      <c r="K47" s="23">
        <f t="shared" si="33"/>
        <v>1.6099999999999899</v>
      </c>
      <c r="L47" s="40">
        <f>+L46+$N$25/10</f>
        <v>56.54999999999997</v>
      </c>
      <c r="M47" s="27"/>
      <c r="N47" s="3"/>
      <c r="O47" s="3"/>
      <c r="P47" s="51"/>
      <c r="Q47" s="3"/>
      <c r="R47" s="3"/>
      <c r="S47" s="3"/>
      <c r="T47" s="3"/>
    </row>
    <row r="48" spans="1:20" ht="17.25" customHeight="1">
      <c r="A48" s="29">
        <f t="shared" si="26"/>
        <v>337.71999999999963</v>
      </c>
      <c r="B48" s="30">
        <f t="shared" si="27"/>
        <v>0.11999999999998874</v>
      </c>
      <c r="C48" s="31">
        <f t="shared" si="34"/>
        <v>2.8800000000000012</v>
      </c>
      <c r="D48" s="32">
        <f t="shared" si="28"/>
        <v>338.2199999999992</v>
      </c>
      <c r="E48" s="30">
        <f t="shared" si="29"/>
        <v>0.6199999999999891</v>
      </c>
      <c r="F48" s="33">
        <f t="shared" si="35"/>
        <v>14.650000000000011</v>
      </c>
      <c r="G48" s="29">
        <f t="shared" si="30"/>
        <v>338.7199999999987</v>
      </c>
      <c r="H48" s="30">
        <f t="shared" si="31"/>
        <v>1.1199999999999894</v>
      </c>
      <c r="I48" s="31">
        <f t="shared" si="36"/>
        <v>32.79999999999998</v>
      </c>
      <c r="J48" s="32">
        <f t="shared" si="32"/>
        <v>339.21999999999827</v>
      </c>
      <c r="K48" s="30">
        <f t="shared" si="33"/>
        <v>1.61999999999999</v>
      </c>
      <c r="L48" s="31">
        <f aca="true" t="shared" si="37" ref="L48:L55">+L47+$N$25/10</f>
        <v>57.099999999999966</v>
      </c>
      <c r="M48" s="27"/>
      <c r="N48" s="3"/>
      <c r="O48" s="3"/>
      <c r="P48" s="51"/>
      <c r="Q48" s="3"/>
      <c r="R48" s="3"/>
      <c r="S48" s="3"/>
      <c r="T48" s="3"/>
    </row>
    <row r="49" spans="1:20" ht="17.25" customHeight="1">
      <c r="A49" s="29">
        <f t="shared" si="26"/>
        <v>337.7299999999996</v>
      </c>
      <c r="B49" s="30">
        <f t="shared" si="27"/>
        <v>0.12999999999998874</v>
      </c>
      <c r="C49" s="31">
        <f t="shared" si="34"/>
        <v>3.070000000000001</v>
      </c>
      <c r="D49" s="32">
        <f t="shared" si="28"/>
        <v>338.22999999999917</v>
      </c>
      <c r="E49" s="30">
        <f t="shared" si="29"/>
        <v>0.6299999999999891</v>
      </c>
      <c r="F49" s="33">
        <f t="shared" si="35"/>
        <v>14.97500000000001</v>
      </c>
      <c r="G49" s="29">
        <f t="shared" si="30"/>
        <v>338.7299999999987</v>
      </c>
      <c r="H49" s="30">
        <f t="shared" si="31"/>
        <v>1.1299999999999895</v>
      </c>
      <c r="I49" s="31">
        <f t="shared" si="36"/>
        <v>33.19999999999998</v>
      </c>
      <c r="J49" s="32">
        <f t="shared" si="32"/>
        <v>339.22999999999826</v>
      </c>
      <c r="K49" s="30">
        <f t="shared" si="33"/>
        <v>1.62999999999999</v>
      </c>
      <c r="L49" s="31">
        <f t="shared" si="37"/>
        <v>57.64999999999996</v>
      </c>
      <c r="M49" s="27"/>
      <c r="N49" s="3"/>
      <c r="O49" s="3"/>
      <c r="P49" s="3"/>
      <c r="Q49" s="3"/>
      <c r="R49" s="3"/>
      <c r="S49" s="3"/>
      <c r="T49" s="3"/>
    </row>
    <row r="50" spans="1:20" ht="17.25" customHeight="1">
      <c r="A50" s="29">
        <f t="shared" si="26"/>
        <v>337.7399999999996</v>
      </c>
      <c r="B50" s="30">
        <f t="shared" si="27"/>
        <v>0.13999999999998874</v>
      </c>
      <c r="C50" s="31">
        <f t="shared" si="34"/>
        <v>3.260000000000001</v>
      </c>
      <c r="D50" s="32">
        <f t="shared" si="28"/>
        <v>338.23999999999916</v>
      </c>
      <c r="E50" s="30">
        <f t="shared" si="29"/>
        <v>0.6399999999999891</v>
      </c>
      <c r="F50" s="33">
        <f t="shared" si="35"/>
        <v>15.30000000000001</v>
      </c>
      <c r="G50" s="29">
        <f t="shared" si="30"/>
        <v>338.7399999999987</v>
      </c>
      <c r="H50" s="30">
        <f t="shared" si="31"/>
        <v>1.1399999999999895</v>
      </c>
      <c r="I50" s="31">
        <f t="shared" si="36"/>
        <v>33.59999999999998</v>
      </c>
      <c r="J50" s="32">
        <f t="shared" si="32"/>
        <v>339.23999999999825</v>
      </c>
      <c r="K50" s="30">
        <f t="shared" si="33"/>
        <v>1.63999999999999</v>
      </c>
      <c r="L50" s="31">
        <f t="shared" si="37"/>
        <v>58.19999999999996</v>
      </c>
      <c r="M50" s="27"/>
      <c r="N50" s="3"/>
      <c r="O50" s="3"/>
      <c r="P50" s="3"/>
      <c r="Q50" s="3"/>
      <c r="R50" s="3"/>
      <c r="S50" s="3"/>
      <c r="T50" s="3"/>
    </row>
    <row r="51" spans="1:20" ht="17.25" customHeight="1">
      <c r="A51" s="29">
        <f t="shared" si="26"/>
        <v>337.7499999999996</v>
      </c>
      <c r="B51" s="30">
        <f t="shared" si="27"/>
        <v>0.14999999999998875</v>
      </c>
      <c r="C51" s="31">
        <f t="shared" si="34"/>
        <v>3.450000000000001</v>
      </c>
      <c r="D51" s="32">
        <f t="shared" si="28"/>
        <v>338.24999999999915</v>
      </c>
      <c r="E51" s="30">
        <f t="shared" si="29"/>
        <v>0.6499999999999891</v>
      </c>
      <c r="F51" s="33">
        <f t="shared" si="35"/>
        <v>15.625000000000009</v>
      </c>
      <c r="G51" s="29">
        <f t="shared" si="30"/>
        <v>338.7499999999987</v>
      </c>
      <c r="H51" s="30">
        <f t="shared" si="31"/>
        <v>1.1499999999999895</v>
      </c>
      <c r="I51" s="31">
        <f t="shared" si="36"/>
        <v>33.99999999999998</v>
      </c>
      <c r="J51" s="32">
        <f t="shared" si="32"/>
        <v>339.24999999999824</v>
      </c>
      <c r="K51" s="30">
        <f t="shared" si="33"/>
        <v>1.64999999999999</v>
      </c>
      <c r="L51" s="31">
        <f t="shared" si="37"/>
        <v>58.74999999999996</v>
      </c>
      <c r="M51" s="27"/>
      <c r="N51" s="3"/>
      <c r="O51" s="3"/>
      <c r="P51" s="3"/>
      <c r="Q51" s="3"/>
      <c r="R51" s="3"/>
      <c r="S51" s="3"/>
      <c r="T51" s="3"/>
    </row>
    <row r="52" spans="1:20" ht="17.25" customHeight="1">
      <c r="A52" s="29">
        <f t="shared" si="26"/>
        <v>337.7599999999996</v>
      </c>
      <c r="B52" s="30">
        <f t="shared" si="27"/>
        <v>0.15999999999998876</v>
      </c>
      <c r="C52" s="31">
        <f t="shared" si="34"/>
        <v>3.640000000000001</v>
      </c>
      <c r="D52" s="32">
        <f t="shared" si="28"/>
        <v>338.25999999999914</v>
      </c>
      <c r="E52" s="30">
        <f t="shared" si="29"/>
        <v>0.6599999999999892</v>
      </c>
      <c r="F52" s="33">
        <f t="shared" si="35"/>
        <v>15.950000000000008</v>
      </c>
      <c r="G52" s="29">
        <f t="shared" si="30"/>
        <v>338.7599999999987</v>
      </c>
      <c r="H52" s="30">
        <f t="shared" si="31"/>
        <v>1.1599999999999895</v>
      </c>
      <c r="I52" s="31">
        <f t="shared" si="36"/>
        <v>34.39999999999998</v>
      </c>
      <c r="J52" s="32">
        <f t="shared" si="32"/>
        <v>339.25999999999823</v>
      </c>
      <c r="K52" s="30">
        <f t="shared" si="33"/>
        <v>1.65999999999999</v>
      </c>
      <c r="L52" s="31">
        <f t="shared" si="37"/>
        <v>59.299999999999955</v>
      </c>
      <c r="M52" s="27"/>
      <c r="N52" s="3"/>
      <c r="O52" s="3"/>
      <c r="P52" s="3"/>
      <c r="Q52" s="3"/>
      <c r="R52" s="3"/>
      <c r="S52" s="3"/>
      <c r="T52" s="3"/>
    </row>
    <row r="53" spans="1:20" ht="17.25" customHeight="1">
      <c r="A53" s="29">
        <f t="shared" si="26"/>
        <v>337.7699999999996</v>
      </c>
      <c r="B53" s="30">
        <f t="shared" si="27"/>
        <v>0.16999999999998877</v>
      </c>
      <c r="C53" s="31">
        <f t="shared" si="34"/>
        <v>3.830000000000001</v>
      </c>
      <c r="D53" s="32">
        <f t="shared" si="28"/>
        <v>338.26999999999913</v>
      </c>
      <c r="E53" s="30">
        <f t="shared" si="29"/>
        <v>0.6699999999999892</v>
      </c>
      <c r="F53" s="33">
        <f t="shared" si="35"/>
        <v>16.27500000000001</v>
      </c>
      <c r="G53" s="29">
        <f t="shared" si="30"/>
        <v>338.7699999999987</v>
      </c>
      <c r="H53" s="30">
        <f t="shared" si="31"/>
        <v>1.1699999999999895</v>
      </c>
      <c r="I53" s="31">
        <f t="shared" si="36"/>
        <v>34.799999999999976</v>
      </c>
      <c r="J53" s="32">
        <f t="shared" si="32"/>
        <v>339.2699999999982</v>
      </c>
      <c r="K53" s="30">
        <f t="shared" si="33"/>
        <v>1.66999999999999</v>
      </c>
      <c r="L53" s="31">
        <f t="shared" si="37"/>
        <v>59.84999999999995</v>
      </c>
      <c r="M53" s="27"/>
      <c r="N53" s="3"/>
      <c r="O53" s="3"/>
      <c r="P53" s="3"/>
      <c r="Q53" s="3"/>
      <c r="R53" s="3"/>
      <c r="S53" s="3"/>
      <c r="T53" s="3"/>
    </row>
    <row r="54" spans="1:20" ht="17.25" customHeight="1">
      <c r="A54" s="29">
        <f t="shared" si="26"/>
        <v>337.7799999999996</v>
      </c>
      <c r="B54" s="30">
        <f t="shared" si="27"/>
        <v>0.17999999999998878</v>
      </c>
      <c r="C54" s="31">
        <f t="shared" si="34"/>
        <v>4.020000000000001</v>
      </c>
      <c r="D54" s="32">
        <f t="shared" si="28"/>
        <v>338.2799999999991</v>
      </c>
      <c r="E54" s="30">
        <f t="shared" si="29"/>
        <v>0.6799999999999892</v>
      </c>
      <c r="F54" s="33">
        <f t="shared" si="35"/>
        <v>16.60000000000001</v>
      </c>
      <c r="G54" s="29">
        <f t="shared" si="30"/>
        <v>338.77999999999867</v>
      </c>
      <c r="H54" s="30">
        <f t="shared" si="31"/>
        <v>1.1799999999999895</v>
      </c>
      <c r="I54" s="31">
        <f t="shared" si="36"/>
        <v>35.199999999999974</v>
      </c>
      <c r="J54" s="32">
        <f t="shared" si="32"/>
        <v>339.2799999999982</v>
      </c>
      <c r="K54" s="30">
        <f t="shared" si="33"/>
        <v>1.67999999999999</v>
      </c>
      <c r="L54" s="31">
        <f t="shared" si="37"/>
        <v>60.39999999999995</v>
      </c>
      <c r="M54" s="27"/>
      <c r="N54" s="3"/>
      <c r="O54" s="3"/>
      <c r="P54" s="3"/>
      <c r="Q54" s="3"/>
      <c r="R54" s="3"/>
      <c r="S54" s="3"/>
      <c r="T54" s="3"/>
    </row>
    <row r="55" spans="1:20" ht="17.25" customHeight="1">
      <c r="A55" s="34">
        <f t="shared" si="26"/>
        <v>337.78999999999957</v>
      </c>
      <c r="B55" s="35">
        <f t="shared" si="27"/>
        <v>0.1899999999999888</v>
      </c>
      <c r="C55" s="36">
        <f t="shared" si="34"/>
        <v>4.210000000000002</v>
      </c>
      <c r="D55" s="34">
        <f t="shared" si="28"/>
        <v>338.2899999999991</v>
      </c>
      <c r="E55" s="35">
        <f t="shared" si="29"/>
        <v>0.6899999999999892</v>
      </c>
      <c r="F55" s="36">
        <f t="shared" si="35"/>
        <v>16.925000000000008</v>
      </c>
      <c r="G55" s="34">
        <f t="shared" si="30"/>
        <v>338.78999999999866</v>
      </c>
      <c r="H55" s="35">
        <f t="shared" si="31"/>
        <v>1.1899999999999895</v>
      </c>
      <c r="I55" s="36">
        <f t="shared" si="36"/>
        <v>35.59999999999997</v>
      </c>
      <c r="J55" s="34">
        <f t="shared" si="32"/>
        <v>339.2899999999982</v>
      </c>
      <c r="K55" s="35">
        <f t="shared" si="33"/>
        <v>1.68999999999999</v>
      </c>
      <c r="L55" s="36">
        <f t="shared" si="37"/>
        <v>60.949999999999946</v>
      </c>
      <c r="M55" s="27"/>
      <c r="N55" s="3"/>
      <c r="O55" s="3"/>
      <c r="P55" s="3"/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7"/>
      <c r="N56" s="3"/>
      <c r="O56" s="3"/>
      <c r="P56" s="3"/>
      <c r="Q56" s="3"/>
      <c r="R56" s="3"/>
      <c r="S56" s="3"/>
      <c r="T56" s="3"/>
    </row>
    <row r="57" spans="1:20" ht="24.7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7"/>
      <c r="N57" s="3"/>
      <c r="O57" s="3"/>
      <c r="P57" s="3"/>
      <c r="Q57" s="3"/>
      <c r="R57" s="3"/>
      <c r="S57" s="3"/>
      <c r="T57" s="3"/>
    </row>
    <row r="58" spans="1:20" ht="24.75" customHeight="1">
      <c r="A58" s="5" t="s">
        <v>11</v>
      </c>
      <c r="B58" s="6"/>
      <c r="C58" s="6"/>
      <c r="D58" s="6"/>
      <c r="E58" s="6"/>
      <c r="F58" s="6"/>
      <c r="G58" s="6"/>
      <c r="H58" s="6"/>
      <c r="I58" s="7"/>
      <c r="J58" s="7"/>
      <c r="K58" s="7"/>
      <c r="L58" s="7"/>
      <c r="M58" s="27"/>
      <c r="N58" s="3"/>
      <c r="O58" s="3"/>
      <c r="P58" s="3"/>
      <c r="Q58" s="3"/>
      <c r="R58" s="3"/>
      <c r="S58" s="3"/>
      <c r="T58" s="3"/>
    </row>
    <row r="59" spans="1:20" ht="24.75" customHeight="1">
      <c r="A59" s="9" t="s">
        <v>2</v>
      </c>
      <c r="B59" s="10" t="s">
        <v>2</v>
      </c>
      <c r="C59" s="11" t="s">
        <v>3</v>
      </c>
      <c r="D59" s="9" t="s">
        <v>2</v>
      </c>
      <c r="E59" s="10" t="s">
        <v>2</v>
      </c>
      <c r="F59" s="11" t="s">
        <v>3</v>
      </c>
      <c r="G59" s="9" t="s">
        <v>2</v>
      </c>
      <c r="H59" s="10" t="s">
        <v>2</v>
      </c>
      <c r="I59" s="11" t="s">
        <v>3</v>
      </c>
      <c r="J59" s="9" t="s">
        <v>2</v>
      </c>
      <c r="K59" s="10" t="s">
        <v>2</v>
      </c>
      <c r="L59" s="11" t="s">
        <v>3</v>
      </c>
      <c r="M59" s="27"/>
      <c r="N59" s="3"/>
      <c r="O59" s="3"/>
      <c r="P59" s="3"/>
      <c r="Q59" s="3"/>
      <c r="R59" s="3"/>
      <c r="S59" s="3"/>
      <c r="T59" s="3"/>
    </row>
    <row r="60" spans="1:20" ht="24.75" customHeight="1">
      <c r="A60" s="12" t="s">
        <v>4</v>
      </c>
      <c r="B60" s="13" t="s">
        <v>5</v>
      </c>
      <c r="C60" s="14" t="s">
        <v>6</v>
      </c>
      <c r="D60" s="15" t="s">
        <v>4</v>
      </c>
      <c r="E60" s="13" t="s">
        <v>5</v>
      </c>
      <c r="F60" s="16" t="s">
        <v>6</v>
      </c>
      <c r="G60" s="12" t="s">
        <v>4</v>
      </c>
      <c r="H60" s="13" t="s">
        <v>5</v>
      </c>
      <c r="I60" s="14" t="s">
        <v>6</v>
      </c>
      <c r="J60" s="15" t="s">
        <v>4</v>
      </c>
      <c r="K60" s="13" t="s">
        <v>5</v>
      </c>
      <c r="L60" s="14" t="s">
        <v>6</v>
      </c>
      <c r="M60" s="27"/>
      <c r="N60" s="3"/>
      <c r="O60" s="3"/>
      <c r="P60" s="3"/>
      <c r="Q60" s="3"/>
      <c r="R60" s="3"/>
      <c r="S60" s="3"/>
      <c r="T60" s="3"/>
    </row>
    <row r="61" spans="1:20" ht="17.25" customHeight="1">
      <c r="A61" s="19">
        <f>J55+0.01</f>
        <v>339.2999999999982</v>
      </c>
      <c r="B61" s="20">
        <f>K55+0.01</f>
        <v>1.69999999999999</v>
      </c>
      <c r="C61" s="64">
        <f>+L55+$N$25/10</f>
        <v>61.49999999999994</v>
      </c>
      <c r="D61" s="22">
        <f>+A110+0.01</f>
        <v>339.79999999999774</v>
      </c>
      <c r="E61" s="23">
        <f>+B110+0.01</f>
        <v>2.199999999999986</v>
      </c>
      <c r="F61" s="64">
        <f>+C110+$N$30/10</f>
        <v>92.50000000000003</v>
      </c>
      <c r="G61" s="19">
        <f>+D110+0.01</f>
        <v>340.2999999999973</v>
      </c>
      <c r="H61" s="20">
        <f>+E110+0.01</f>
        <v>2.6999999999999753</v>
      </c>
      <c r="I61" s="64">
        <f>+F110+$N$35/10</f>
        <v>129.74999999999997</v>
      </c>
      <c r="J61" s="22">
        <f>+G110+0.01</f>
        <v>340.7999999999968</v>
      </c>
      <c r="K61" s="23">
        <f>+H110+0.01</f>
        <v>3.1999999999999647</v>
      </c>
      <c r="L61" s="26"/>
      <c r="M61" s="27"/>
      <c r="N61" s="3"/>
      <c r="O61" s="3"/>
      <c r="P61" s="3"/>
      <c r="Q61" s="3"/>
      <c r="R61" s="3"/>
      <c r="S61" s="3"/>
      <c r="T61" s="3"/>
    </row>
    <row r="62" spans="1:20" ht="17.25" customHeight="1">
      <c r="A62" s="29">
        <f aca="true" t="shared" si="38" ref="A62:A110">A61+0.01</f>
        <v>339.3099999999982</v>
      </c>
      <c r="B62" s="30">
        <f aca="true" t="shared" si="39" ref="B62:B110">+B61+0.01</f>
        <v>1.70999999999999</v>
      </c>
      <c r="C62" s="31">
        <f>+C61+$N$26/10</f>
        <v>62.04999999999994</v>
      </c>
      <c r="D62" s="32">
        <f aca="true" t="shared" si="40" ref="D62:D110">D61+0.01</f>
        <v>339.80999999999773</v>
      </c>
      <c r="E62" s="30">
        <f aca="true" t="shared" si="41" ref="E62:E110">+E61+0.01</f>
        <v>2.2099999999999858</v>
      </c>
      <c r="F62" s="31">
        <f>+F61+$N$31/10</f>
        <v>93.22500000000002</v>
      </c>
      <c r="G62" s="29">
        <f aca="true" t="shared" si="42" ref="G62:G110">G61+0.01</f>
        <v>340.3099999999973</v>
      </c>
      <c r="H62" s="30">
        <f aca="true" t="shared" si="43" ref="H62:H110">+H61+0.01</f>
        <v>2.709999999999975</v>
      </c>
      <c r="I62" s="31">
        <f>+I61+$N$36/10</f>
        <v>130.52499999999998</v>
      </c>
      <c r="J62" s="32">
        <f aca="true" t="shared" si="44" ref="J62:J110">J61+0.01</f>
        <v>340.8099999999968</v>
      </c>
      <c r="K62" s="30">
        <f aca="true" t="shared" si="45" ref="K62:K110">+K61+0.01</f>
        <v>3.2099999999999644</v>
      </c>
      <c r="L62" s="31"/>
      <c r="M62" s="27"/>
      <c r="N62" s="3"/>
      <c r="O62" s="3"/>
      <c r="P62" s="3"/>
      <c r="Q62" s="3"/>
      <c r="R62" s="3"/>
      <c r="S62" s="3"/>
      <c r="T62" s="3"/>
    </row>
    <row r="63" spans="1:20" ht="17.25" customHeight="1">
      <c r="A63" s="29">
        <f t="shared" si="38"/>
        <v>339.3199999999982</v>
      </c>
      <c r="B63" s="30">
        <f t="shared" si="39"/>
        <v>1.71999999999999</v>
      </c>
      <c r="C63" s="31">
        <f aca="true" t="shared" si="46" ref="C63:C72">+C62+$N$26/10</f>
        <v>62.59999999999994</v>
      </c>
      <c r="D63" s="32">
        <f t="shared" si="40"/>
        <v>339.8199999999977</v>
      </c>
      <c r="E63" s="30">
        <f t="shared" si="41"/>
        <v>2.2199999999999855</v>
      </c>
      <c r="F63" s="31">
        <f aca="true" t="shared" si="47" ref="F63:F72">+F62+$N$31/10</f>
        <v>93.95000000000002</v>
      </c>
      <c r="G63" s="29">
        <f t="shared" si="42"/>
        <v>340.31999999999726</v>
      </c>
      <c r="H63" s="30">
        <f t="shared" si="43"/>
        <v>2.719999999999975</v>
      </c>
      <c r="I63" s="31">
        <f aca="true" t="shared" si="48" ref="I63:I72">+I62+$N$36/10</f>
        <v>131.29999999999998</v>
      </c>
      <c r="J63" s="32">
        <f t="shared" si="44"/>
        <v>340.8199999999968</v>
      </c>
      <c r="K63" s="30">
        <f t="shared" si="45"/>
        <v>3.2199999999999642</v>
      </c>
      <c r="L63" s="31"/>
      <c r="M63" s="27"/>
      <c r="N63" s="3"/>
      <c r="O63" s="3"/>
      <c r="P63" s="3"/>
      <c r="Q63" s="3"/>
      <c r="R63" s="3"/>
      <c r="S63" s="3"/>
      <c r="T63" s="3"/>
    </row>
    <row r="64" spans="1:20" ht="17.25" customHeight="1">
      <c r="A64" s="29">
        <f t="shared" si="38"/>
        <v>339.32999999999817</v>
      </c>
      <c r="B64" s="30">
        <f t="shared" si="39"/>
        <v>1.72999999999999</v>
      </c>
      <c r="C64" s="31">
        <f t="shared" si="46"/>
        <v>63.149999999999935</v>
      </c>
      <c r="D64" s="32">
        <f t="shared" si="40"/>
        <v>339.8299999999977</v>
      </c>
      <c r="E64" s="30">
        <f t="shared" si="41"/>
        <v>2.2299999999999853</v>
      </c>
      <c r="F64" s="31">
        <f t="shared" si="47"/>
        <v>94.67500000000001</v>
      </c>
      <c r="G64" s="29">
        <f t="shared" si="42"/>
        <v>340.32999999999726</v>
      </c>
      <c r="H64" s="30">
        <f t="shared" si="43"/>
        <v>2.7299999999999747</v>
      </c>
      <c r="I64" s="31">
        <f t="shared" si="48"/>
        <v>132.075</v>
      </c>
      <c r="J64" s="32">
        <f t="shared" si="44"/>
        <v>340.8299999999968</v>
      </c>
      <c r="K64" s="30">
        <f t="shared" si="45"/>
        <v>3.229999999999964</v>
      </c>
      <c r="L64" s="31"/>
      <c r="M64" s="27"/>
      <c r="N64" s="3"/>
      <c r="O64" s="3"/>
      <c r="P64" s="3"/>
      <c r="Q64" s="3"/>
      <c r="R64" s="3"/>
      <c r="S64" s="3"/>
      <c r="T64" s="3"/>
    </row>
    <row r="65" spans="1:20" ht="17.25" customHeight="1">
      <c r="A65" s="29">
        <f t="shared" si="38"/>
        <v>339.33999999999816</v>
      </c>
      <c r="B65" s="30">
        <f t="shared" si="39"/>
        <v>1.73999999999999</v>
      </c>
      <c r="C65" s="31">
        <f t="shared" si="46"/>
        <v>63.69999999999993</v>
      </c>
      <c r="D65" s="32">
        <f t="shared" si="40"/>
        <v>339.8399999999977</v>
      </c>
      <c r="E65" s="30">
        <f t="shared" si="41"/>
        <v>2.239999999999985</v>
      </c>
      <c r="F65" s="31">
        <f t="shared" si="47"/>
        <v>95.4</v>
      </c>
      <c r="G65" s="29">
        <f t="shared" si="42"/>
        <v>340.33999999999725</v>
      </c>
      <c r="H65" s="30">
        <f t="shared" si="43"/>
        <v>2.7399999999999745</v>
      </c>
      <c r="I65" s="31">
        <f t="shared" si="48"/>
        <v>132.85</v>
      </c>
      <c r="J65" s="32">
        <f t="shared" si="44"/>
        <v>340.8399999999968</v>
      </c>
      <c r="K65" s="30">
        <f t="shared" si="45"/>
        <v>3.239999999999964</v>
      </c>
      <c r="L65" s="31"/>
      <c r="M65" s="27"/>
      <c r="N65" s="3"/>
      <c r="O65" s="3"/>
      <c r="P65" s="3"/>
      <c r="Q65" s="3"/>
      <c r="R65" s="3"/>
      <c r="S65" s="3"/>
      <c r="T65" s="3"/>
    </row>
    <row r="66" spans="1:20" ht="17.25" customHeight="1">
      <c r="A66" s="29">
        <f t="shared" si="38"/>
        <v>339.34999999999815</v>
      </c>
      <c r="B66" s="30">
        <f t="shared" si="39"/>
        <v>1.74999999999999</v>
      </c>
      <c r="C66" s="31">
        <f t="shared" si="46"/>
        <v>64.24999999999993</v>
      </c>
      <c r="D66" s="32">
        <f t="shared" si="40"/>
        <v>339.8499999999977</v>
      </c>
      <c r="E66" s="30">
        <f t="shared" si="41"/>
        <v>2.249999999999985</v>
      </c>
      <c r="F66" s="31">
        <f t="shared" si="47"/>
        <v>96.125</v>
      </c>
      <c r="G66" s="29">
        <f t="shared" si="42"/>
        <v>340.34999999999724</v>
      </c>
      <c r="H66" s="30">
        <f t="shared" si="43"/>
        <v>2.7499999999999742</v>
      </c>
      <c r="I66" s="31">
        <f t="shared" si="48"/>
        <v>133.625</v>
      </c>
      <c r="J66" s="32">
        <f t="shared" si="44"/>
        <v>340.8499999999968</v>
      </c>
      <c r="K66" s="30">
        <f t="shared" si="45"/>
        <v>3.2499999999999636</v>
      </c>
      <c r="L66" s="31"/>
      <c r="M66" s="27"/>
      <c r="N66" s="3"/>
      <c r="O66" s="3"/>
      <c r="P66" s="3"/>
      <c r="Q66" s="3"/>
      <c r="R66" s="3"/>
      <c r="S66" s="3"/>
      <c r="T66" s="3"/>
    </row>
    <row r="67" spans="1:20" ht="17.25" customHeight="1">
      <c r="A67" s="29">
        <f t="shared" si="38"/>
        <v>339.35999999999814</v>
      </c>
      <c r="B67" s="30">
        <f t="shared" si="39"/>
        <v>1.75999999999999</v>
      </c>
      <c r="C67" s="31">
        <f t="shared" si="46"/>
        <v>64.79999999999993</v>
      </c>
      <c r="D67" s="32">
        <f t="shared" si="40"/>
        <v>339.8599999999977</v>
      </c>
      <c r="E67" s="30">
        <f t="shared" si="41"/>
        <v>2.2599999999999847</v>
      </c>
      <c r="F67" s="31">
        <f t="shared" si="47"/>
        <v>96.85</v>
      </c>
      <c r="G67" s="29">
        <f t="shared" si="42"/>
        <v>340.3599999999972</v>
      </c>
      <c r="H67" s="30">
        <f t="shared" si="43"/>
        <v>2.759999999999974</v>
      </c>
      <c r="I67" s="31">
        <f t="shared" si="48"/>
        <v>134.4</v>
      </c>
      <c r="J67" s="32">
        <f t="shared" si="44"/>
        <v>340.8599999999968</v>
      </c>
      <c r="K67" s="30">
        <f t="shared" si="45"/>
        <v>3.2599999999999634</v>
      </c>
      <c r="L67" s="31"/>
      <c r="M67" s="27"/>
      <c r="N67" s="3"/>
      <c r="O67" s="3"/>
      <c r="P67" s="3"/>
      <c r="Q67" s="3"/>
      <c r="R67" s="3"/>
      <c r="S67" s="3"/>
      <c r="T67" s="3"/>
    </row>
    <row r="68" spans="1:20" ht="17.25" customHeight="1">
      <c r="A68" s="29">
        <f t="shared" si="38"/>
        <v>339.36999999999813</v>
      </c>
      <c r="B68" s="30">
        <f t="shared" si="39"/>
        <v>1.76999999999999</v>
      </c>
      <c r="C68" s="31">
        <f t="shared" si="46"/>
        <v>65.34999999999992</v>
      </c>
      <c r="D68" s="32">
        <f t="shared" si="40"/>
        <v>339.8699999999977</v>
      </c>
      <c r="E68" s="30">
        <f t="shared" si="41"/>
        <v>2.2699999999999845</v>
      </c>
      <c r="F68" s="31">
        <f t="shared" si="47"/>
        <v>97.57499999999999</v>
      </c>
      <c r="G68" s="29">
        <f t="shared" si="42"/>
        <v>340.3699999999972</v>
      </c>
      <c r="H68" s="30">
        <f t="shared" si="43"/>
        <v>2.769999999999974</v>
      </c>
      <c r="I68" s="31">
        <f t="shared" si="48"/>
        <v>135.175</v>
      </c>
      <c r="J68" s="32">
        <f t="shared" si="44"/>
        <v>340.86999999999676</v>
      </c>
      <c r="K68" s="30">
        <f t="shared" si="45"/>
        <v>3.269999999999963</v>
      </c>
      <c r="L68" s="31"/>
      <c r="M68" s="27"/>
      <c r="N68" s="3"/>
      <c r="O68" s="3"/>
      <c r="P68" s="3"/>
      <c r="Q68" s="3"/>
      <c r="R68" s="3"/>
      <c r="S68" s="3"/>
      <c r="T68" s="3"/>
    </row>
    <row r="69" spans="1:20" ht="17.25" customHeight="1">
      <c r="A69" s="29">
        <f t="shared" si="38"/>
        <v>339.3799999999981</v>
      </c>
      <c r="B69" s="30">
        <f t="shared" si="39"/>
        <v>1.77999999999999</v>
      </c>
      <c r="C69" s="31">
        <f t="shared" si="46"/>
        <v>65.89999999999992</v>
      </c>
      <c r="D69" s="32">
        <f t="shared" si="40"/>
        <v>339.87999999999766</v>
      </c>
      <c r="E69" s="30">
        <f t="shared" si="41"/>
        <v>2.2799999999999843</v>
      </c>
      <c r="F69" s="31">
        <f t="shared" si="47"/>
        <v>98.29999999999998</v>
      </c>
      <c r="G69" s="29">
        <f t="shared" si="42"/>
        <v>340.3799999999972</v>
      </c>
      <c r="H69" s="30">
        <f t="shared" si="43"/>
        <v>2.7799999999999736</v>
      </c>
      <c r="I69" s="31">
        <f t="shared" si="48"/>
        <v>135.95000000000002</v>
      </c>
      <c r="J69" s="32">
        <f t="shared" si="44"/>
        <v>340.87999999999676</v>
      </c>
      <c r="K69" s="30">
        <f t="shared" si="45"/>
        <v>3.279999999999963</v>
      </c>
      <c r="L69" s="31"/>
      <c r="M69" s="27"/>
      <c r="N69" s="3"/>
      <c r="O69" s="3"/>
      <c r="P69" s="3"/>
      <c r="Q69" s="3"/>
      <c r="R69" s="3"/>
      <c r="S69" s="3"/>
      <c r="T69" s="3"/>
    </row>
    <row r="70" spans="1:20" ht="17.25" customHeight="1">
      <c r="A70" s="29">
        <f t="shared" si="38"/>
        <v>339.3899999999981</v>
      </c>
      <c r="B70" s="30">
        <f t="shared" si="39"/>
        <v>1.78999999999999</v>
      </c>
      <c r="C70" s="31">
        <f t="shared" si="46"/>
        <v>66.44999999999992</v>
      </c>
      <c r="D70" s="32">
        <f t="shared" si="40"/>
        <v>339.88999999999766</v>
      </c>
      <c r="E70" s="30">
        <f t="shared" si="41"/>
        <v>2.289999999999984</v>
      </c>
      <c r="F70" s="31">
        <f t="shared" si="47"/>
        <v>99.02499999999998</v>
      </c>
      <c r="G70" s="29">
        <f t="shared" si="42"/>
        <v>340.3899999999972</v>
      </c>
      <c r="H70" s="30">
        <f t="shared" si="43"/>
        <v>2.7899999999999734</v>
      </c>
      <c r="I70" s="31">
        <f t="shared" si="48"/>
        <v>136.72500000000002</v>
      </c>
      <c r="J70" s="32">
        <f t="shared" si="44"/>
        <v>340.88999999999675</v>
      </c>
      <c r="K70" s="30">
        <f t="shared" si="45"/>
        <v>3.2899999999999627</v>
      </c>
      <c r="L70" s="31"/>
      <c r="M70" s="27"/>
      <c r="N70" s="3"/>
      <c r="O70" s="3"/>
      <c r="P70" s="3"/>
      <c r="Q70" s="3"/>
      <c r="R70" s="3"/>
      <c r="S70" s="3"/>
      <c r="T70" s="3"/>
    </row>
    <row r="71" spans="1:20" ht="17.25" customHeight="1">
      <c r="A71" s="34">
        <f t="shared" si="38"/>
        <v>339.3999999999981</v>
      </c>
      <c r="B71" s="35">
        <f t="shared" si="39"/>
        <v>1.79999999999999</v>
      </c>
      <c r="C71" s="36">
        <f t="shared" si="46"/>
        <v>66.99999999999991</v>
      </c>
      <c r="D71" s="37">
        <f t="shared" si="40"/>
        <v>339.89999999999765</v>
      </c>
      <c r="E71" s="35">
        <f t="shared" si="41"/>
        <v>2.299999999999984</v>
      </c>
      <c r="F71" s="36">
        <f t="shared" si="47"/>
        <v>99.74999999999997</v>
      </c>
      <c r="G71" s="34">
        <f t="shared" si="42"/>
        <v>340.3999999999972</v>
      </c>
      <c r="H71" s="35">
        <f t="shared" si="43"/>
        <v>2.799999999999973</v>
      </c>
      <c r="I71" s="36">
        <f t="shared" si="48"/>
        <v>137.50000000000003</v>
      </c>
      <c r="J71" s="37">
        <f t="shared" si="44"/>
        <v>340.89999999999674</v>
      </c>
      <c r="K71" s="35">
        <f t="shared" si="45"/>
        <v>3.2999999999999625</v>
      </c>
      <c r="L71" s="36"/>
      <c r="M71" s="27"/>
      <c r="N71" s="3"/>
      <c r="O71" s="3"/>
      <c r="P71" s="3"/>
      <c r="Q71" s="3"/>
      <c r="R71" s="3"/>
      <c r="S71" s="3"/>
      <c r="T71" s="3"/>
    </row>
    <row r="72" spans="1:20" ht="17.25" customHeight="1">
      <c r="A72" s="39">
        <f t="shared" si="38"/>
        <v>339.4099999999981</v>
      </c>
      <c r="B72" s="23">
        <f t="shared" si="39"/>
        <v>1.80999999999999</v>
      </c>
      <c r="C72" s="40">
        <f>+C71+$N$27/10</f>
        <v>67.62499999999991</v>
      </c>
      <c r="D72" s="22">
        <f t="shared" si="40"/>
        <v>339.90999999999764</v>
      </c>
      <c r="E72" s="23">
        <f t="shared" si="41"/>
        <v>2.3099999999999836</v>
      </c>
      <c r="F72" s="40">
        <f>+F71+$N$32/10</f>
        <v>100.47499999999997</v>
      </c>
      <c r="G72" s="39">
        <f t="shared" si="42"/>
        <v>340.4099999999972</v>
      </c>
      <c r="H72" s="23">
        <f t="shared" si="43"/>
        <v>2.809999999999973</v>
      </c>
      <c r="I72" s="40">
        <f>+I71+$N$37/10</f>
        <v>138.30000000000004</v>
      </c>
      <c r="J72" s="22">
        <f t="shared" si="44"/>
        <v>340.9099999999967</v>
      </c>
      <c r="K72" s="23">
        <f t="shared" si="45"/>
        <v>3.3099999999999623</v>
      </c>
      <c r="L72" s="40"/>
      <c r="M72" s="27"/>
      <c r="N72" s="3"/>
      <c r="O72" s="3"/>
      <c r="P72" s="3"/>
      <c r="Q72" s="3"/>
      <c r="R72" s="3"/>
      <c r="S72" s="3"/>
      <c r="T72" s="3"/>
    </row>
    <row r="73" spans="1:20" ht="17.25" customHeight="1">
      <c r="A73" s="29">
        <f t="shared" si="38"/>
        <v>339.4199999999981</v>
      </c>
      <c r="B73" s="30">
        <f t="shared" si="39"/>
        <v>1.81999999999999</v>
      </c>
      <c r="C73" s="31">
        <f aca="true" t="shared" si="49" ref="C73:C82">+C72+$N$27/10</f>
        <v>68.24999999999991</v>
      </c>
      <c r="D73" s="32">
        <f t="shared" si="40"/>
        <v>339.91999999999763</v>
      </c>
      <c r="E73" s="30">
        <f t="shared" si="41"/>
        <v>2.3199999999999834</v>
      </c>
      <c r="F73" s="31">
        <f aca="true" t="shared" si="50" ref="F73:F82">+F72+$N$32/10</f>
        <v>101.19999999999996</v>
      </c>
      <c r="G73" s="29">
        <f t="shared" si="42"/>
        <v>340.4199999999972</v>
      </c>
      <c r="H73" s="30">
        <f t="shared" si="43"/>
        <v>2.8199999999999728</v>
      </c>
      <c r="I73" s="31">
        <f aca="true" t="shared" si="51" ref="I73:I81">+I72+$N$37/10</f>
        <v>139.10000000000005</v>
      </c>
      <c r="J73" s="32">
        <f t="shared" si="44"/>
        <v>340.9199999999967</v>
      </c>
      <c r="K73" s="30">
        <f t="shared" si="45"/>
        <v>3.319999999999962</v>
      </c>
      <c r="L73" s="31"/>
      <c r="M73" s="27"/>
      <c r="N73" s="3"/>
      <c r="O73" s="3"/>
      <c r="P73" s="3"/>
      <c r="Q73" s="3"/>
      <c r="R73" s="3"/>
      <c r="S73" s="3"/>
      <c r="T73" s="3"/>
    </row>
    <row r="74" spans="1:20" ht="17.25" customHeight="1">
      <c r="A74" s="29">
        <f t="shared" si="38"/>
        <v>339.4299999999981</v>
      </c>
      <c r="B74" s="30">
        <f t="shared" si="39"/>
        <v>1.82999999999999</v>
      </c>
      <c r="C74" s="31">
        <f t="shared" si="49"/>
        <v>68.87499999999991</v>
      </c>
      <c r="D74" s="32">
        <f t="shared" si="40"/>
        <v>339.9299999999976</v>
      </c>
      <c r="E74" s="30">
        <f t="shared" si="41"/>
        <v>2.329999999999983</v>
      </c>
      <c r="F74" s="31">
        <f t="shared" si="50"/>
        <v>101.92499999999995</v>
      </c>
      <c r="G74" s="29">
        <f t="shared" si="42"/>
        <v>340.42999999999716</v>
      </c>
      <c r="H74" s="30">
        <f t="shared" si="43"/>
        <v>2.8299999999999725</v>
      </c>
      <c r="I74" s="31">
        <f t="shared" si="51"/>
        <v>139.90000000000006</v>
      </c>
      <c r="J74" s="32">
        <f t="shared" si="44"/>
        <v>340.9299999999967</v>
      </c>
      <c r="K74" s="30">
        <f t="shared" si="45"/>
        <v>3.329999999999962</v>
      </c>
      <c r="L74" s="31"/>
      <c r="M74" s="27"/>
      <c r="N74" s="3"/>
      <c r="O74" s="3"/>
      <c r="P74" s="3"/>
      <c r="Q74" s="3"/>
      <c r="R74" s="3"/>
      <c r="S74" s="3"/>
      <c r="T74" s="3"/>
    </row>
    <row r="75" spans="1:20" ht="17.25" customHeight="1">
      <c r="A75" s="29">
        <f t="shared" si="38"/>
        <v>339.43999999999807</v>
      </c>
      <c r="B75" s="30">
        <f t="shared" si="39"/>
        <v>1.83999999999999</v>
      </c>
      <c r="C75" s="31">
        <f t="shared" si="49"/>
        <v>69.49999999999991</v>
      </c>
      <c r="D75" s="32">
        <f t="shared" si="40"/>
        <v>339.9399999999976</v>
      </c>
      <c r="E75" s="30">
        <f t="shared" si="41"/>
        <v>2.339999999999983</v>
      </c>
      <c r="F75" s="31">
        <f t="shared" si="50"/>
        <v>102.64999999999995</v>
      </c>
      <c r="G75" s="29">
        <f t="shared" si="42"/>
        <v>340.43999999999716</v>
      </c>
      <c r="H75" s="30">
        <f t="shared" si="43"/>
        <v>2.8399999999999723</v>
      </c>
      <c r="I75" s="31">
        <f t="shared" si="51"/>
        <v>140.70000000000007</v>
      </c>
      <c r="J75" s="32">
        <f t="shared" si="44"/>
        <v>340.9399999999967</v>
      </c>
      <c r="K75" s="30">
        <f t="shared" si="45"/>
        <v>3.3399999999999617</v>
      </c>
      <c r="L75" s="31"/>
      <c r="M75" s="27"/>
      <c r="N75" s="3"/>
      <c r="O75" s="3"/>
      <c r="P75" s="3"/>
      <c r="Q75" s="3"/>
      <c r="R75" s="3"/>
      <c r="S75" s="3"/>
      <c r="T75" s="3"/>
    </row>
    <row r="76" spans="1:20" ht="17.25" customHeight="1">
      <c r="A76" s="29">
        <f t="shared" si="38"/>
        <v>339.44999999999806</v>
      </c>
      <c r="B76" s="30">
        <f t="shared" si="39"/>
        <v>1.84999999999999</v>
      </c>
      <c r="C76" s="31">
        <f t="shared" si="49"/>
        <v>70.12499999999991</v>
      </c>
      <c r="D76" s="32">
        <f t="shared" si="40"/>
        <v>339.9499999999976</v>
      </c>
      <c r="E76" s="30">
        <f t="shared" si="41"/>
        <v>2.3499999999999828</v>
      </c>
      <c r="F76" s="31">
        <f t="shared" si="50"/>
        <v>103.37499999999994</v>
      </c>
      <c r="G76" s="29">
        <f t="shared" si="42"/>
        <v>340.44999999999715</v>
      </c>
      <c r="H76" s="30">
        <f t="shared" si="43"/>
        <v>2.849999999999972</v>
      </c>
      <c r="I76" s="31">
        <f t="shared" si="51"/>
        <v>141.50000000000009</v>
      </c>
      <c r="J76" s="32">
        <f t="shared" si="44"/>
        <v>340.9499999999967</v>
      </c>
      <c r="K76" s="30">
        <f t="shared" si="45"/>
        <v>3.3499999999999615</v>
      </c>
      <c r="L76" s="31"/>
      <c r="M76" s="27"/>
      <c r="N76" s="3"/>
      <c r="O76" s="3"/>
      <c r="P76" s="3"/>
      <c r="Q76" s="3"/>
      <c r="R76" s="3"/>
      <c r="S76" s="3"/>
      <c r="T76" s="3"/>
    </row>
    <row r="77" spans="1:20" ht="17.25" customHeight="1">
      <c r="A77" s="29">
        <f t="shared" si="38"/>
        <v>339.45999999999805</v>
      </c>
      <c r="B77" s="30">
        <f t="shared" si="39"/>
        <v>1.85999999999999</v>
      </c>
      <c r="C77" s="31">
        <f t="shared" si="49"/>
        <v>70.74999999999991</v>
      </c>
      <c r="D77" s="32">
        <f t="shared" si="40"/>
        <v>339.9599999999976</v>
      </c>
      <c r="E77" s="30">
        <f t="shared" si="41"/>
        <v>2.3599999999999826</v>
      </c>
      <c r="F77" s="31">
        <f t="shared" si="50"/>
        <v>104.09999999999994</v>
      </c>
      <c r="G77" s="29">
        <f t="shared" si="42"/>
        <v>340.45999999999714</v>
      </c>
      <c r="H77" s="30">
        <f t="shared" si="43"/>
        <v>2.859999999999972</v>
      </c>
      <c r="I77" s="31">
        <f t="shared" si="51"/>
        <v>142.3000000000001</v>
      </c>
      <c r="J77" s="32">
        <f t="shared" si="44"/>
        <v>340.9599999999967</v>
      </c>
      <c r="K77" s="30">
        <f t="shared" si="45"/>
        <v>3.3599999999999612</v>
      </c>
      <c r="L77" s="31"/>
      <c r="M77" s="4"/>
      <c r="N77" s="3"/>
      <c r="O77" s="3"/>
      <c r="P77" s="3"/>
      <c r="Q77" s="3"/>
      <c r="R77" s="3"/>
      <c r="S77" s="3"/>
      <c r="T77" s="3"/>
    </row>
    <row r="78" spans="1:20" ht="17.25" customHeight="1">
      <c r="A78" s="29">
        <f t="shared" si="38"/>
        <v>339.46999999999804</v>
      </c>
      <c r="B78" s="30">
        <f t="shared" si="39"/>
        <v>1.8699999999999901</v>
      </c>
      <c r="C78" s="31">
        <f t="shared" si="49"/>
        <v>71.37499999999991</v>
      </c>
      <c r="D78" s="32">
        <f t="shared" si="40"/>
        <v>339.9699999999976</v>
      </c>
      <c r="E78" s="30">
        <f t="shared" si="41"/>
        <v>2.3699999999999823</v>
      </c>
      <c r="F78" s="31">
        <f t="shared" si="50"/>
        <v>104.82499999999993</v>
      </c>
      <c r="G78" s="29">
        <f t="shared" si="42"/>
        <v>340.4699999999971</v>
      </c>
      <c r="H78" s="30">
        <f t="shared" si="43"/>
        <v>2.8699999999999717</v>
      </c>
      <c r="I78" s="31">
        <f t="shared" si="51"/>
        <v>143.1000000000001</v>
      </c>
      <c r="J78" s="32">
        <f t="shared" si="44"/>
        <v>340.9699999999967</v>
      </c>
      <c r="K78" s="30">
        <f t="shared" si="45"/>
        <v>3.369999999999961</v>
      </c>
      <c r="L78" s="31"/>
      <c r="M78" s="4"/>
      <c r="N78" s="3"/>
      <c r="O78" s="3"/>
      <c r="P78" s="3"/>
      <c r="Q78" s="3"/>
      <c r="R78" s="3"/>
      <c r="S78" s="3"/>
      <c r="T78" s="3"/>
    </row>
    <row r="79" spans="1:20" ht="17.25" customHeight="1">
      <c r="A79" s="29">
        <f t="shared" si="38"/>
        <v>339.47999999999803</v>
      </c>
      <c r="B79" s="30">
        <f t="shared" si="39"/>
        <v>1.8799999999999901</v>
      </c>
      <c r="C79" s="31">
        <f t="shared" si="49"/>
        <v>71.99999999999991</v>
      </c>
      <c r="D79" s="32">
        <f t="shared" si="40"/>
        <v>339.9799999999976</v>
      </c>
      <c r="E79" s="30">
        <f t="shared" si="41"/>
        <v>2.379999999999982</v>
      </c>
      <c r="F79" s="31">
        <f t="shared" si="50"/>
        <v>105.54999999999993</v>
      </c>
      <c r="G79" s="29">
        <f t="shared" si="42"/>
        <v>340.4799999999971</v>
      </c>
      <c r="H79" s="30">
        <f t="shared" si="43"/>
        <v>2.8799999999999715</v>
      </c>
      <c r="I79" s="31">
        <f t="shared" si="51"/>
        <v>143.90000000000012</v>
      </c>
      <c r="J79" s="32">
        <f t="shared" si="44"/>
        <v>340.97999999999666</v>
      </c>
      <c r="K79" s="30">
        <f t="shared" si="45"/>
        <v>3.379999999999961</v>
      </c>
      <c r="L79" s="31"/>
      <c r="M79" s="4"/>
      <c r="N79" s="3"/>
      <c r="O79" s="3"/>
      <c r="P79" s="3"/>
      <c r="Q79" s="3"/>
      <c r="R79" s="3"/>
      <c r="S79" s="3"/>
      <c r="T79" s="3"/>
    </row>
    <row r="80" spans="1:20" ht="17.25" customHeight="1">
      <c r="A80" s="29">
        <f t="shared" si="38"/>
        <v>339.489999999998</v>
      </c>
      <c r="B80" s="30">
        <f t="shared" si="39"/>
        <v>1.8899999999999901</v>
      </c>
      <c r="C80" s="31">
        <f t="shared" si="49"/>
        <v>72.62499999999991</v>
      </c>
      <c r="D80" s="32">
        <f t="shared" si="40"/>
        <v>339.98999999999756</v>
      </c>
      <c r="E80" s="30">
        <f t="shared" si="41"/>
        <v>2.389999999999982</v>
      </c>
      <c r="F80" s="31">
        <f t="shared" si="50"/>
        <v>106.27499999999992</v>
      </c>
      <c r="G80" s="29">
        <f t="shared" si="42"/>
        <v>340.4899999999971</v>
      </c>
      <c r="H80" s="30">
        <f t="shared" si="43"/>
        <v>2.8899999999999713</v>
      </c>
      <c r="I80" s="31">
        <f t="shared" si="51"/>
        <v>144.70000000000013</v>
      </c>
      <c r="J80" s="32">
        <f t="shared" si="44"/>
        <v>340.98999999999666</v>
      </c>
      <c r="K80" s="30">
        <f t="shared" si="45"/>
        <v>3.3899999999999606</v>
      </c>
      <c r="L80" s="31"/>
      <c r="M80" s="4"/>
      <c r="N80" s="3"/>
      <c r="O80" s="3"/>
      <c r="P80" s="3"/>
      <c r="Q80" s="3"/>
      <c r="R80" s="3"/>
      <c r="S80" s="3"/>
      <c r="T80" s="3"/>
    </row>
    <row r="81" spans="1:20" ht="17.25" customHeight="1">
      <c r="A81" s="41">
        <f t="shared" si="38"/>
        <v>339.499999999998</v>
      </c>
      <c r="B81" s="42">
        <f t="shared" si="39"/>
        <v>1.8999999999999901</v>
      </c>
      <c r="C81" s="36">
        <f t="shared" si="49"/>
        <v>73.24999999999991</v>
      </c>
      <c r="D81" s="43">
        <f t="shared" si="40"/>
        <v>339.99999999999756</v>
      </c>
      <c r="E81" s="35">
        <f t="shared" si="41"/>
        <v>2.3999999999999817</v>
      </c>
      <c r="F81" s="36">
        <f t="shared" si="50"/>
        <v>106.99999999999991</v>
      </c>
      <c r="G81" s="34">
        <f t="shared" si="42"/>
        <v>340.4999999999971</v>
      </c>
      <c r="H81" s="35">
        <f t="shared" si="43"/>
        <v>2.899999999999971</v>
      </c>
      <c r="I81" s="36">
        <f t="shared" si="51"/>
        <v>145.50000000000014</v>
      </c>
      <c r="J81" s="37">
        <f t="shared" si="44"/>
        <v>340.99999999999665</v>
      </c>
      <c r="K81" s="35">
        <f t="shared" si="45"/>
        <v>3.3999999999999604</v>
      </c>
      <c r="L81" s="36"/>
      <c r="M81" s="4"/>
      <c r="N81" s="3"/>
      <c r="O81" s="3"/>
      <c r="P81" s="3"/>
      <c r="Q81" s="3"/>
      <c r="R81" s="3"/>
      <c r="S81" s="3"/>
      <c r="T81" s="3"/>
    </row>
    <row r="82" spans="1:20" ht="17.25" customHeight="1">
      <c r="A82" s="44">
        <f t="shared" si="38"/>
        <v>339.509999999998</v>
      </c>
      <c r="B82" s="45">
        <f t="shared" si="39"/>
        <v>1.9099999999999902</v>
      </c>
      <c r="C82" s="40">
        <f>+C81+$N$28/10</f>
        <v>73.87499999999991</v>
      </c>
      <c r="D82" s="46">
        <f t="shared" si="40"/>
        <v>340.00999999999755</v>
      </c>
      <c r="E82" s="23">
        <f t="shared" si="41"/>
        <v>2.4099999999999815</v>
      </c>
      <c r="F82" s="40">
        <f>+F81+$N$33/10</f>
        <v>107.74999999999991</v>
      </c>
      <c r="G82" s="39">
        <f t="shared" si="42"/>
        <v>340.5099999999971</v>
      </c>
      <c r="H82" s="23">
        <f t="shared" si="43"/>
        <v>2.909999999999971</v>
      </c>
      <c r="I82" s="40"/>
      <c r="J82" s="22">
        <f t="shared" si="44"/>
        <v>341.00999999999664</v>
      </c>
      <c r="K82" s="23">
        <f t="shared" si="45"/>
        <v>3.40999999999996</v>
      </c>
      <c r="L82" s="40"/>
      <c r="M82" s="4"/>
      <c r="N82" s="3"/>
      <c r="O82" s="3"/>
      <c r="P82" s="3"/>
      <c r="Q82" s="3"/>
      <c r="R82" s="3"/>
      <c r="S82" s="3"/>
      <c r="T82" s="3"/>
    </row>
    <row r="83" spans="1:20" ht="17.25" customHeight="1">
      <c r="A83" s="29">
        <f t="shared" si="38"/>
        <v>339.519999999998</v>
      </c>
      <c r="B83" s="30">
        <f t="shared" si="39"/>
        <v>1.9199999999999902</v>
      </c>
      <c r="C83" s="31">
        <f aca="true" t="shared" si="52" ref="C83:C92">+C82+$N$28/10</f>
        <v>74.49999999999991</v>
      </c>
      <c r="D83" s="32">
        <f t="shared" si="40"/>
        <v>340.01999999999754</v>
      </c>
      <c r="E83" s="30">
        <f t="shared" si="41"/>
        <v>2.4199999999999813</v>
      </c>
      <c r="F83" s="31">
        <f aca="true" t="shared" si="53" ref="F83:F92">+F82+$N$33/10</f>
        <v>108.49999999999991</v>
      </c>
      <c r="G83" s="29">
        <f t="shared" si="42"/>
        <v>340.5199999999971</v>
      </c>
      <c r="H83" s="30">
        <f t="shared" si="43"/>
        <v>2.9199999999999706</v>
      </c>
      <c r="I83" s="31"/>
      <c r="J83" s="47">
        <f t="shared" si="44"/>
        <v>341.0199999999966</v>
      </c>
      <c r="K83" s="48">
        <f t="shared" si="45"/>
        <v>3.41999999999996</v>
      </c>
      <c r="L83" s="31"/>
      <c r="M83" s="4"/>
      <c r="N83" s="3"/>
      <c r="O83" s="3"/>
      <c r="P83" s="3"/>
      <c r="Q83" s="3"/>
      <c r="R83" s="3"/>
      <c r="S83" s="3"/>
      <c r="T83" s="3"/>
    </row>
    <row r="84" spans="1:20" ht="17.25" customHeight="1">
      <c r="A84" s="29">
        <f t="shared" si="38"/>
        <v>339.529999999998</v>
      </c>
      <c r="B84" s="30">
        <f t="shared" si="39"/>
        <v>1.9299999999999902</v>
      </c>
      <c r="C84" s="31">
        <f t="shared" si="52"/>
        <v>75.12499999999991</v>
      </c>
      <c r="D84" s="32">
        <f t="shared" si="40"/>
        <v>340.02999999999753</v>
      </c>
      <c r="E84" s="30">
        <f t="shared" si="41"/>
        <v>2.429999999999981</v>
      </c>
      <c r="F84" s="31">
        <f t="shared" si="53"/>
        <v>109.24999999999991</v>
      </c>
      <c r="G84" s="29">
        <f t="shared" si="42"/>
        <v>340.5299999999971</v>
      </c>
      <c r="H84" s="30">
        <f t="shared" si="43"/>
        <v>2.9299999999999704</v>
      </c>
      <c r="I84" s="31"/>
      <c r="J84" s="32">
        <f t="shared" si="44"/>
        <v>341.0299999999966</v>
      </c>
      <c r="K84" s="30">
        <f t="shared" si="45"/>
        <v>3.4299999999999597</v>
      </c>
      <c r="L84" s="31"/>
      <c r="M84" s="4"/>
      <c r="N84" s="3"/>
      <c r="O84" s="3"/>
      <c r="P84" s="3"/>
      <c r="Q84" s="3"/>
      <c r="R84" s="3"/>
      <c r="S84" s="3"/>
      <c r="T84" s="3"/>
    </row>
    <row r="85" spans="1:20" ht="17.25" customHeight="1">
      <c r="A85" s="29">
        <f t="shared" si="38"/>
        <v>339.539999999998</v>
      </c>
      <c r="B85" s="30">
        <f t="shared" si="39"/>
        <v>1.9399999999999902</v>
      </c>
      <c r="C85" s="31">
        <f t="shared" si="52"/>
        <v>75.74999999999991</v>
      </c>
      <c r="D85" s="32">
        <f t="shared" si="40"/>
        <v>340.0399999999975</v>
      </c>
      <c r="E85" s="30">
        <f t="shared" si="41"/>
        <v>2.439999999999981</v>
      </c>
      <c r="F85" s="31">
        <f t="shared" si="53"/>
        <v>109.99999999999991</v>
      </c>
      <c r="G85" s="29">
        <f t="shared" si="42"/>
        <v>340.53999999999706</v>
      </c>
      <c r="H85" s="30">
        <f t="shared" si="43"/>
        <v>2.93999999999997</v>
      </c>
      <c r="I85" s="31"/>
      <c r="J85" s="32">
        <f t="shared" si="44"/>
        <v>341.0399999999966</v>
      </c>
      <c r="K85" s="30">
        <f t="shared" si="45"/>
        <v>3.4399999999999595</v>
      </c>
      <c r="L85" s="31"/>
      <c r="M85" s="4"/>
      <c r="N85" s="3"/>
      <c r="O85" s="3"/>
      <c r="P85" s="3"/>
      <c r="Q85" s="3"/>
      <c r="R85" s="3"/>
      <c r="S85" s="3"/>
      <c r="T85" s="3"/>
    </row>
    <row r="86" spans="1:20" ht="17.25" customHeight="1">
      <c r="A86" s="29">
        <f t="shared" si="38"/>
        <v>339.54999999999797</v>
      </c>
      <c r="B86" s="30">
        <f t="shared" si="39"/>
        <v>1.9499999999999902</v>
      </c>
      <c r="C86" s="31">
        <f t="shared" si="52"/>
        <v>76.37499999999991</v>
      </c>
      <c r="D86" s="32">
        <f t="shared" si="40"/>
        <v>340.0499999999975</v>
      </c>
      <c r="E86" s="30">
        <f t="shared" si="41"/>
        <v>2.4499999999999806</v>
      </c>
      <c r="F86" s="31">
        <f t="shared" si="53"/>
        <v>110.74999999999991</v>
      </c>
      <c r="G86" s="29">
        <f t="shared" si="42"/>
        <v>340.54999999999706</v>
      </c>
      <c r="H86" s="30">
        <f t="shared" si="43"/>
        <v>2.94999999999997</v>
      </c>
      <c r="I86" s="31"/>
      <c r="J86" s="32">
        <f t="shared" si="44"/>
        <v>341.0499999999966</v>
      </c>
      <c r="K86" s="30">
        <f t="shared" si="45"/>
        <v>3.4499999999999593</v>
      </c>
      <c r="L86" s="31"/>
      <c r="M86" s="4"/>
      <c r="N86" s="3"/>
      <c r="O86" s="3"/>
      <c r="P86" s="3"/>
      <c r="Q86" s="3"/>
      <c r="R86" s="3"/>
      <c r="S86" s="3"/>
      <c r="T86" s="3"/>
    </row>
    <row r="87" spans="1:20" ht="17.25" customHeight="1">
      <c r="A87" s="29">
        <f t="shared" si="38"/>
        <v>339.55999999999796</v>
      </c>
      <c r="B87" s="30">
        <f t="shared" si="39"/>
        <v>1.9599999999999902</v>
      </c>
      <c r="C87" s="31">
        <f t="shared" si="52"/>
        <v>76.99999999999991</v>
      </c>
      <c r="D87" s="32">
        <f t="shared" si="40"/>
        <v>340.0599999999975</v>
      </c>
      <c r="E87" s="30">
        <f t="shared" si="41"/>
        <v>2.4599999999999804</v>
      </c>
      <c r="F87" s="31">
        <f t="shared" si="53"/>
        <v>111.49999999999991</v>
      </c>
      <c r="G87" s="29">
        <f t="shared" si="42"/>
        <v>340.55999999999705</v>
      </c>
      <c r="H87" s="30">
        <f t="shared" si="43"/>
        <v>2.9599999999999698</v>
      </c>
      <c r="I87" s="31"/>
      <c r="J87" s="32">
        <f t="shared" si="44"/>
        <v>341.0599999999966</v>
      </c>
      <c r="K87" s="30">
        <f t="shared" si="45"/>
        <v>3.459999999999959</v>
      </c>
      <c r="L87" s="31"/>
      <c r="M87" s="4"/>
      <c r="N87" s="3"/>
      <c r="O87" s="3"/>
      <c r="P87" s="3"/>
      <c r="Q87" s="3"/>
      <c r="R87" s="3"/>
      <c r="S87" s="3"/>
      <c r="T87" s="3"/>
    </row>
    <row r="88" spans="1:20" ht="17.25" customHeight="1">
      <c r="A88" s="29">
        <f t="shared" si="38"/>
        <v>339.56999999999795</v>
      </c>
      <c r="B88" s="30">
        <f t="shared" si="39"/>
        <v>1.9699999999999902</v>
      </c>
      <c r="C88" s="31">
        <f t="shared" si="52"/>
        <v>77.62499999999991</v>
      </c>
      <c r="D88" s="32">
        <f t="shared" si="40"/>
        <v>340.0699999999975</v>
      </c>
      <c r="E88" s="30">
        <f t="shared" si="41"/>
        <v>2.46999999999998</v>
      </c>
      <c r="F88" s="31">
        <f t="shared" si="53"/>
        <v>112.24999999999991</v>
      </c>
      <c r="G88" s="29">
        <f t="shared" si="42"/>
        <v>340.56999999999704</v>
      </c>
      <c r="H88" s="30">
        <f t="shared" si="43"/>
        <v>2.9699999999999696</v>
      </c>
      <c r="I88" s="31"/>
      <c r="J88" s="32">
        <f t="shared" si="44"/>
        <v>341.0699999999966</v>
      </c>
      <c r="K88" s="30">
        <f t="shared" si="45"/>
        <v>3.469999999999959</v>
      </c>
      <c r="L88" s="31"/>
      <c r="M88" s="4"/>
      <c r="N88" s="3"/>
      <c r="O88" s="3"/>
      <c r="P88" s="3"/>
      <c r="Q88" s="3"/>
      <c r="R88" s="3"/>
      <c r="S88" s="3"/>
      <c r="T88" s="3"/>
    </row>
    <row r="89" spans="1:20" ht="17.25" customHeight="1">
      <c r="A89" s="29">
        <f t="shared" si="38"/>
        <v>339.57999999999794</v>
      </c>
      <c r="B89" s="30">
        <f t="shared" si="39"/>
        <v>1.9799999999999902</v>
      </c>
      <c r="C89" s="31">
        <f t="shared" si="52"/>
        <v>78.24999999999991</v>
      </c>
      <c r="D89" s="32">
        <f t="shared" si="40"/>
        <v>340.0799999999975</v>
      </c>
      <c r="E89" s="30">
        <f t="shared" si="41"/>
        <v>2.47999999999998</v>
      </c>
      <c r="F89" s="31">
        <f t="shared" si="53"/>
        <v>112.99999999999991</v>
      </c>
      <c r="G89" s="29">
        <f t="shared" si="42"/>
        <v>340.579999999997</v>
      </c>
      <c r="H89" s="30">
        <f t="shared" si="43"/>
        <v>2.9799999999999693</v>
      </c>
      <c r="I89" s="31"/>
      <c r="J89" s="32">
        <f t="shared" si="44"/>
        <v>341.0799999999966</v>
      </c>
      <c r="K89" s="30">
        <f t="shared" si="45"/>
        <v>3.4799999999999587</v>
      </c>
      <c r="L89" s="31"/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9">
        <f t="shared" si="38"/>
        <v>339.58999999999793</v>
      </c>
      <c r="B90" s="30">
        <f t="shared" si="39"/>
        <v>1.9899999999999902</v>
      </c>
      <c r="C90" s="31">
        <f t="shared" si="52"/>
        <v>78.87499999999991</v>
      </c>
      <c r="D90" s="32">
        <f t="shared" si="40"/>
        <v>340.0899999999975</v>
      </c>
      <c r="E90" s="30">
        <f t="shared" si="41"/>
        <v>2.48999999999998</v>
      </c>
      <c r="F90" s="31">
        <f t="shared" si="53"/>
        <v>113.74999999999991</v>
      </c>
      <c r="G90" s="29">
        <f t="shared" si="42"/>
        <v>340.589999999997</v>
      </c>
      <c r="H90" s="30">
        <f t="shared" si="43"/>
        <v>2.989999999999969</v>
      </c>
      <c r="I90" s="31"/>
      <c r="J90" s="32">
        <f t="shared" si="44"/>
        <v>341.08999999999656</v>
      </c>
      <c r="K90" s="30">
        <f t="shared" si="45"/>
        <v>3.4899999999999585</v>
      </c>
      <c r="L90" s="31"/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41">
        <f t="shared" si="38"/>
        <v>339.5999999999979</v>
      </c>
      <c r="B91" s="42">
        <f t="shared" si="39"/>
        <v>1.9999999999999902</v>
      </c>
      <c r="C91" s="36">
        <f t="shared" si="52"/>
        <v>79.49999999999991</v>
      </c>
      <c r="D91" s="43">
        <f t="shared" si="40"/>
        <v>340.09999999999746</v>
      </c>
      <c r="E91" s="35">
        <f t="shared" si="41"/>
        <v>2.4999999999999796</v>
      </c>
      <c r="F91" s="36">
        <f t="shared" si="53"/>
        <v>114.49999999999991</v>
      </c>
      <c r="G91" s="34">
        <f t="shared" si="42"/>
        <v>340.599999999997</v>
      </c>
      <c r="H91" s="35">
        <f t="shared" si="43"/>
        <v>2.999999999999969</v>
      </c>
      <c r="I91" s="36"/>
      <c r="J91" s="37">
        <f t="shared" si="44"/>
        <v>341.09999999999656</v>
      </c>
      <c r="K91" s="35">
        <f t="shared" si="45"/>
        <v>3.4999999999999583</v>
      </c>
      <c r="L91" s="36"/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44">
        <f t="shared" si="38"/>
        <v>339.6099999999979</v>
      </c>
      <c r="B92" s="45">
        <f t="shared" si="39"/>
        <v>2.00999999999999</v>
      </c>
      <c r="C92" s="40">
        <f>+C91+$N$29/10</f>
        <v>80.14999999999992</v>
      </c>
      <c r="D92" s="46">
        <f t="shared" si="40"/>
        <v>340.10999999999746</v>
      </c>
      <c r="E92" s="23">
        <f t="shared" si="41"/>
        <v>2.5099999999999794</v>
      </c>
      <c r="F92" s="40">
        <f>+F91+$N$34/10</f>
        <v>115.24999999999991</v>
      </c>
      <c r="G92" s="39">
        <f t="shared" si="42"/>
        <v>340.609999999997</v>
      </c>
      <c r="H92" s="23">
        <f t="shared" si="43"/>
        <v>3.0099999999999687</v>
      </c>
      <c r="I92" s="40"/>
      <c r="J92" s="22">
        <f t="shared" si="44"/>
        <v>341.10999999999655</v>
      </c>
      <c r="K92" s="23">
        <f t="shared" si="45"/>
        <v>3.509999999999958</v>
      </c>
      <c r="L92" s="40"/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29">
        <f t="shared" si="38"/>
        <v>339.6199999999979</v>
      </c>
      <c r="B93" s="30">
        <f t="shared" si="39"/>
        <v>2.01999999999999</v>
      </c>
      <c r="C93" s="31">
        <f aca="true" t="shared" si="54" ref="C93:C102">+C92+$N$29/10</f>
        <v>80.79999999999993</v>
      </c>
      <c r="D93" s="32">
        <f t="shared" si="40"/>
        <v>340.11999999999745</v>
      </c>
      <c r="E93" s="30">
        <f t="shared" si="41"/>
        <v>2.519999999999979</v>
      </c>
      <c r="F93" s="31">
        <f aca="true" t="shared" si="55" ref="F93:F102">+F92+$N$34/10</f>
        <v>115.99999999999991</v>
      </c>
      <c r="G93" s="29">
        <f t="shared" si="42"/>
        <v>340.619999999997</v>
      </c>
      <c r="H93" s="30">
        <f t="shared" si="43"/>
        <v>3.0199999999999685</v>
      </c>
      <c r="I93" s="31"/>
      <c r="J93" s="47">
        <f t="shared" si="44"/>
        <v>341.11999999999654</v>
      </c>
      <c r="K93" s="48">
        <f t="shared" si="45"/>
        <v>3.519999999999958</v>
      </c>
      <c r="L93" s="31"/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29">
        <f t="shared" si="38"/>
        <v>339.6299999999979</v>
      </c>
      <c r="B94" s="30">
        <f t="shared" si="39"/>
        <v>2.0299999999999896</v>
      </c>
      <c r="C94" s="31">
        <f t="shared" si="54"/>
        <v>81.44999999999993</v>
      </c>
      <c r="D94" s="32">
        <f t="shared" si="40"/>
        <v>340.12999999999744</v>
      </c>
      <c r="E94" s="30">
        <f t="shared" si="41"/>
        <v>2.529999999999979</v>
      </c>
      <c r="F94" s="31">
        <f t="shared" si="55"/>
        <v>116.74999999999991</v>
      </c>
      <c r="G94" s="29">
        <f t="shared" si="42"/>
        <v>340.629999999997</v>
      </c>
      <c r="H94" s="30">
        <f t="shared" si="43"/>
        <v>3.0299999999999683</v>
      </c>
      <c r="I94" s="31"/>
      <c r="J94" s="32">
        <f t="shared" si="44"/>
        <v>341.1299999999965</v>
      </c>
      <c r="K94" s="30">
        <f t="shared" si="45"/>
        <v>3.5299999999999576</v>
      </c>
      <c r="L94" s="31"/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29">
        <f t="shared" si="38"/>
        <v>339.6399999999979</v>
      </c>
      <c r="B95" s="30">
        <f t="shared" si="39"/>
        <v>2.0399999999999894</v>
      </c>
      <c r="C95" s="31">
        <f t="shared" si="54"/>
        <v>82.09999999999994</v>
      </c>
      <c r="D95" s="32">
        <f t="shared" si="40"/>
        <v>340.1399999999974</v>
      </c>
      <c r="E95" s="30">
        <f t="shared" si="41"/>
        <v>2.5399999999999787</v>
      </c>
      <c r="F95" s="31">
        <f t="shared" si="55"/>
        <v>117.49999999999991</v>
      </c>
      <c r="G95" s="29">
        <f t="shared" si="42"/>
        <v>340.639999999997</v>
      </c>
      <c r="H95" s="30">
        <f t="shared" si="43"/>
        <v>3.039999999999968</v>
      </c>
      <c r="I95" s="31"/>
      <c r="J95" s="32">
        <f t="shared" si="44"/>
        <v>341.1399999999965</v>
      </c>
      <c r="K95" s="30">
        <f t="shared" si="45"/>
        <v>3.5399999999999574</v>
      </c>
      <c r="L95" s="31"/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29">
        <f t="shared" si="38"/>
        <v>339.6499999999979</v>
      </c>
      <c r="B96" s="30">
        <f t="shared" si="39"/>
        <v>2.049999999999989</v>
      </c>
      <c r="C96" s="31">
        <f t="shared" si="54"/>
        <v>82.74999999999994</v>
      </c>
      <c r="D96" s="32">
        <f t="shared" si="40"/>
        <v>340.1499999999974</v>
      </c>
      <c r="E96" s="30">
        <f t="shared" si="41"/>
        <v>2.5499999999999785</v>
      </c>
      <c r="F96" s="31">
        <f t="shared" si="55"/>
        <v>118.24999999999991</v>
      </c>
      <c r="G96" s="29">
        <f t="shared" si="42"/>
        <v>340.64999999999696</v>
      </c>
      <c r="H96" s="30">
        <f t="shared" si="43"/>
        <v>3.049999999999968</v>
      </c>
      <c r="I96" s="31"/>
      <c r="J96" s="32">
        <f t="shared" si="44"/>
        <v>341.1499999999965</v>
      </c>
      <c r="K96" s="30">
        <f t="shared" si="45"/>
        <v>3.549999999999957</v>
      </c>
      <c r="L96" s="31"/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29">
        <f t="shared" si="38"/>
        <v>339.65999999999786</v>
      </c>
      <c r="B97" s="30">
        <f t="shared" si="39"/>
        <v>2.059999999999989</v>
      </c>
      <c r="C97" s="31">
        <f t="shared" si="54"/>
        <v>83.39999999999995</v>
      </c>
      <c r="D97" s="32">
        <f t="shared" si="40"/>
        <v>340.1599999999974</v>
      </c>
      <c r="E97" s="30">
        <f t="shared" si="41"/>
        <v>2.5599999999999783</v>
      </c>
      <c r="F97" s="31">
        <f t="shared" si="55"/>
        <v>118.99999999999991</v>
      </c>
      <c r="G97" s="29">
        <f t="shared" si="42"/>
        <v>340.65999999999696</v>
      </c>
      <c r="H97" s="30">
        <f t="shared" si="43"/>
        <v>3.0599999999999676</v>
      </c>
      <c r="I97" s="31"/>
      <c r="J97" s="32">
        <f t="shared" si="44"/>
        <v>341.1599999999965</v>
      </c>
      <c r="K97" s="30">
        <f t="shared" si="45"/>
        <v>3.559999999999957</v>
      </c>
      <c r="L97" s="31"/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29">
        <f t="shared" si="38"/>
        <v>339.66999999999786</v>
      </c>
      <c r="B98" s="30">
        <f t="shared" si="39"/>
        <v>2.0699999999999887</v>
      </c>
      <c r="C98" s="31">
        <f t="shared" si="54"/>
        <v>84.04999999999995</v>
      </c>
      <c r="D98" s="32">
        <f t="shared" si="40"/>
        <v>340.1699999999974</v>
      </c>
      <c r="E98" s="30">
        <f t="shared" si="41"/>
        <v>2.569999999999978</v>
      </c>
      <c r="F98" s="31">
        <f t="shared" si="55"/>
        <v>119.74999999999991</v>
      </c>
      <c r="G98" s="29">
        <f t="shared" si="42"/>
        <v>340.66999999999695</v>
      </c>
      <c r="H98" s="30">
        <f t="shared" si="43"/>
        <v>3.0699999999999674</v>
      </c>
      <c r="I98" s="31"/>
      <c r="J98" s="32">
        <f t="shared" si="44"/>
        <v>341.1699999999965</v>
      </c>
      <c r="K98" s="30">
        <f t="shared" si="45"/>
        <v>3.5699999999999568</v>
      </c>
      <c r="L98" s="31"/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29">
        <f t="shared" si="38"/>
        <v>339.67999999999785</v>
      </c>
      <c r="B99" s="30">
        <f t="shared" si="39"/>
        <v>2.0799999999999885</v>
      </c>
      <c r="C99" s="31">
        <f t="shared" si="54"/>
        <v>84.69999999999996</v>
      </c>
      <c r="D99" s="32">
        <f t="shared" si="40"/>
        <v>340.1799999999974</v>
      </c>
      <c r="E99" s="30">
        <f t="shared" si="41"/>
        <v>2.579999999999978</v>
      </c>
      <c r="F99" s="31">
        <f t="shared" si="55"/>
        <v>120.49999999999991</v>
      </c>
      <c r="G99" s="29">
        <f t="shared" si="42"/>
        <v>340.67999999999694</v>
      </c>
      <c r="H99" s="30">
        <f t="shared" si="43"/>
        <v>3.079999999999967</v>
      </c>
      <c r="I99" s="31"/>
      <c r="J99" s="32">
        <f t="shared" si="44"/>
        <v>341.1799999999965</v>
      </c>
      <c r="K99" s="30">
        <f t="shared" si="45"/>
        <v>3.5799999999999566</v>
      </c>
      <c r="L99" s="31"/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9">
        <f t="shared" si="38"/>
        <v>339.68999999999784</v>
      </c>
      <c r="B100" s="30">
        <f t="shared" si="39"/>
        <v>2.0899999999999883</v>
      </c>
      <c r="C100" s="31">
        <f t="shared" si="54"/>
        <v>85.34999999999997</v>
      </c>
      <c r="D100" s="32">
        <f t="shared" si="40"/>
        <v>340.1899999999974</v>
      </c>
      <c r="E100" s="30">
        <f t="shared" si="41"/>
        <v>2.5899999999999777</v>
      </c>
      <c r="F100" s="31">
        <f t="shared" si="55"/>
        <v>121.24999999999991</v>
      </c>
      <c r="G100" s="29">
        <f t="shared" si="42"/>
        <v>340.6899999999969</v>
      </c>
      <c r="H100" s="30">
        <f t="shared" si="43"/>
        <v>3.089999999999967</v>
      </c>
      <c r="I100" s="31"/>
      <c r="J100" s="32">
        <f t="shared" si="44"/>
        <v>341.1899999999965</v>
      </c>
      <c r="K100" s="30">
        <f t="shared" si="45"/>
        <v>3.5899999999999563</v>
      </c>
      <c r="L100" s="31"/>
      <c r="M100" s="4"/>
      <c r="N100" s="3"/>
      <c r="O100" s="3"/>
      <c r="P100" s="3"/>
      <c r="Q100" s="3"/>
      <c r="R100" s="3"/>
      <c r="S100" s="3"/>
      <c r="T100" s="3"/>
    </row>
    <row r="101" spans="1:20" ht="17.25" customHeight="1">
      <c r="A101" s="52">
        <f t="shared" si="38"/>
        <v>339.69999999999783</v>
      </c>
      <c r="B101" s="53">
        <f t="shared" si="39"/>
        <v>2.099999999999988</v>
      </c>
      <c r="C101" s="36">
        <f t="shared" si="54"/>
        <v>85.99999999999997</v>
      </c>
      <c r="D101" s="55">
        <f t="shared" si="40"/>
        <v>340.1999999999974</v>
      </c>
      <c r="E101" s="53">
        <f t="shared" si="41"/>
        <v>2.5999999999999774</v>
      </c>
      <c r="F101" s="36">
        <f t="shared" si="55"/>
        <v>121.99999999999991</v>
      </c>
      <c r="G101" s="52">
        <f t="shared" si="42"/>
        <v>340.6999999999969</v>
      </c>
      <c r="H101" s="53">
        <f t="shared" si="43"/>
        <v>3.099999999999967</v>
      </c>
      <c r="I101" s="36"/>
      <c r="J101" s="55">
        <f t="shared" si="44"/>
        <v>341.19999999999646</v>
      </c>
      <c r="K101" s="53">
        <f t="shared" si="45"/>
        <v>3.599999999999956</v>
      </c>
      <c r="L101" s="36"/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39">
        <f t="shared" si="38"/>
        <v>339.7099999999978</v>
      </c>
      <c r="B102" s="23">
        <f t="shared" si="39"/>
        <v>2.109999999999988</v>
      </c>
      <c r="C102" s="40">
        <f>+C101+$N$30/10</f>
        <v>86.64999999999998</v>
      </c>
      <c r="D102" s="22">
        <f t="shared" si="40"/>
        <v>340.20999999999736</v>
      </c>
      <c r="E102" s="23">
        <f t="shared" si="41"/>
        <v>2.6099999999999772</v>
      </c>
      <c r="F102" s="40">
        <f>+F101+$N$35/10</f>
        <v>122.77499999999992</v>
      </c>
      <c r="G102" s="39">
        <f t="shared" si="42"/>
        <v>340.7099999999969</v>
      </c>
      <c r="H102" s="23">
        <f t="shared" si="43"/>
        <v>3.1099999999999666</v>
      </c>
      <c r="I102" s="40"/>
      <c r="J102" s="22">
        <f t="shared" si="44"/>
        <v>341.20999999999646</v>
      </c>
      <c r="K102" s="23">
        <f t="shared" si="45"/>
        <v>3.609999999999956</v>
      </c>
      <c r="L102" s="40"/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29">
        <f t="shared" si="38"/>
        <v>339.7199999999978</v>
      </c>
      <c r="B103" s="30">
        <f t="shared" si="39"/>
        <v>2.1199999999999877</v>
      </c>
      <c r="C103" s="31">
        <f aca="true" t="shared" si="56" ref="C103:C110">+C102+$N$30/10</f>
        <v>87.29999999999998</v>
      </c>
      <c r="D103" s="32">
        <f t="shared" si="40"/>
        <v>340.21999999999736</v>
      </c>
      <c r="E103" s="30">
        <f t="shared" si="41"/>
        <v>2.619999999999977</v>
      </c>
      <c r="F103" s="31">
        <f aca="true" t="shared" si="57" ref="F103:F110">+F102+$N$35/10</f>
        <v>123.54999999999993</v>
      </c>
      <c r="G103" s="29">
        <f t="shared" si="42"/>
        <v>340.7199999999969</v>
      </c>
      <c r="H103" s="30">
        <f t="shared" si="43"/>
        <v>3.1199999999999664</v>
      </c>
      <c r="I103" s="31"/>
      <c r="J103" s="32">
        <f t="shared" si="44"/>
        <v>341.21999999999645</v>
      </c>
      <c r="K103" s="30">
        <f t="shared" si="45"/>
        <v>3.6199999999999557</v>
      </c>
      <c r="L103" s="31"/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29">
        <f t="shared" si="38"/>
        <v>339.7299999999978</v>
      </c>
      <c r="B104" s="30">
        <f t="shared" si="39"/>
        <v>2.1299999999999875</v>
      </c>
      <c r="C104" s="31">
        <f t="shared" si="56"/>
        <v>87.94999999999999</v>
      </c>
      <c r="D104" s="32">
        <f t="shared" si="40"/>
        <v>340.22999999999735</v>
      </c>
      <c r="E104" s="30">
        <f t="shared" si="41"/>
        <v>2.629999999999977</v>
      </c>
      <c r="F104" s="31">
        <f t="shared" si="57"/>
        <v>124.32499999999993</v>
      </c>
      <c r="G104" s="29">
        <f t="shared" si="42"/>
        <v>340.7299999999969</v>
      </c>
      <c r="H104" s="30">
        <f t="shared" si="43"/>
        <v>3.129999999999966</v>
      </c>
      <c r="I104" s="31"/>
      <c r="J104" s="32">
        <f t="shared" si="44"/>
        <v>341.22999999999644</v>
      </c>
      <c r="K104" s="30">
        <f t="shared" si="45"/>
        <v>3.6299999999999555</v>
      </c>
      <c r="L104" s="31"/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29">
        <f t="shared" si="38"/>
        <v>339.7399999999978</v>
      </c>
      <c r="B105" s="30">
        <f t="shared" si="39"/>
        <v>2.1399999999999872</v>
      </c>
      <c r="C105" s="31">
        <f t="shared" si="56"/>
        <v>88.6</v>
      </c>
      <c r="D105" s="32">
        <f t="shared" si="40"/>
        <v>340.23999999999734</v>
      </c>
      <c r="E105" s="30">
        <f t="shared" si="41"/>
        <v>2.6399999999999766</v>
      </c>
      <c r="F105" s="31">
        <f t="shared" si="57"/>
        <v>125.09999999999994</v>
      </c>
      <c r="G105" s="29">
        <f t="shared" si="42"/>
        <v>340.7399999999969</v>
      </c>
      <c r="H105" s="30">
        <f t="shared" si="43"/>
        <v>3.139999999999966</v>
      </c>
      <c r="I105" s="31"/>
      <c r="J105" s="32">
        <f t="shared" si="44"/>
        <v>341.2399999999964</v>
      </c>
      <c r="K105" s="30">
        <f t="shared" si="45"/>
        <v>3.6399999999999553</v>
      </c>
      <c r="L105" s="31"/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29">
        <f t="shared" si="38"/>
        <v>339.7499999999978</v>
      </c>
      <c r="B106" s="30">
        <f t="shared" si="39"/>
        <v>2.149999999999987</v>
      </c>
      <c r="C106" s="31">
        <f t="shared" si="56"/>
        <v>89.25</v>
      </c>
      <c r="D106" s="32">
        <f t="shared" si="40"/>
        <v>340.2499999999973</v>
      </c>
      <c r="E106" s="30">
        <f t="shared" si="41"/>
        <v>2.6499999999999764</v>
      </c>
      <c r="F106" s="31">
        <f t="shared" si="57"/>
        <v>125.87499999999994</v>
      </c>
      <c r="G106" s="29">
        <f t="shared" si="42"/>
        <v>340.7499999999969</v>
      </c>
      <c r="H106" s="30">
        <f t="shared" si="43"/>
        <v>3.1499999999999657</v>
      </c>
      <c r="I106" s="31"/>
      <c r="J106" s="32">
        <f t="shared" si="44"/>
        <v>341.2499999999964</v>
      </c>
      <c r="K106" s="30">
        <f t="shared" si="45"/>
        <v>3.649999999999955</v>
      </c>
      <c r="L106" s="31"/>
      <c r="M106" s="3"/>
      <c r="N106" s="3"/>
      <c r="O106" s="3"/>
      <c r="P106" s="3"/>
      <c r="Q106" s="3"/>
      <c r="R106" s="3"/>
      <c r="S106" s="3"/>
      <c r="T106" s="3"/>
    </row>
    <row r="107" spans="1:20" ht="17.25" customHeight="1">
      <c r="A107" s="29">
        <f t="shared" si="38"/>
        <v>339.7599999999978</v>
      </c>
      <c r="B107" s="30">
        <f t="shared" si="39"/>
        <v>2.159999999999987</v>
      </c>
      <c r="C107" s="31">
        <f t="shared" si="56"/>
        <v>89.9</v>
      </c>
      <c r="D107" s="32">
        <f t="shared" si="40"/>
        <v>340.2599999999973</v>
      </c>
      <c r="E107" s="30">
        <f t="shared" si="41"/>
        <v>2.659999999999976</v>
      </c>
      <c r="F107" s="31">
        <f t="shared" si="57"/>
        <v>126.64999999999995</v>
      </c>
      <c r="G107" s="29">
        <f t="shared" si="42"/>
        <v>340.75999999999686</v>
      </c>
      <c r="H107" s="30">
        <f t="shared" si="43"/>
        <v>3.1599999999999655</v>
      </c>
      <c r="I107" s="31"/>
      <c r="J107" s="32">
        <f t="shared" si="44"/>
        <v>341.2599999999964</v>
      </c>
      <c r="K107" s="30">
        <f t="shared" si="45"/>
        <v>3.659999999999955</v>
      </c>
      <c r="L107" s="31"/>
      <c r="M107" s="3"/>
      <c r="N107" s="3"/>
      <c r="O107" s="3"/>
      <c r="P107" s="3"/>
      <c r="Q107" s="3"/>
      <c r="R107" s="3"/>
      <c r="S107" s="3"/>
      <c r="T107" s="3"/>
    </row>
    <row r="108" spans="1:12" ht="17.25" customHeight="1">
      <c r="A108" s="29">
        <f t="shared" si="38"/>
        <v>339.76999999999776</v>
      </c>
      <c r="B108" s="30">
        <f t="shared" si="39"/>
        <v>2.1699999999999866</v>
      </c>
      <c r="C108" s="31">
        <f t="shared" si="56"/>
        <v>90.55000000000001</v>
      </c>
      <c r="D108" s="32">
        <f t="shared" si="40"/>
        <v>340.2699999999973</v>
      </c>
      <c r="E108" s="30">
        <f t="shared" si="41"/>
        <v>2.669999999999976</v>
      </c>
      <c r="F108" s="31">
        <f t="shared" si="57"/>
        <v>127.42499999999995</v>
      </c>
      <c r="G108" s="29">
        <f t="shared" si="42"/>
        <v>340.76999999999686</v>
      </c>
      <c r="H108" s="30">
        <f t="shared" si="43"/>
        <v>3.1699999999999653</v>
      </c>
      <c r="I108" s="31"/>
      <c r="J108" s="32">
        <f t="shared" si="44"/>
        <v>341.2699999999964</v>
      </c>
      <c r="K108" s="30">
        <f t="shared" si="45"/>
        <v>3.6699999999999546</v>
      </c>
      <c r="L108" s="31"/>
    </row>
    <row r="109" spans="1:12" ht="17.25" customHeight="1">
      <c r="A109" s="29">
        <f t="shared" si="38"/>
        <v>339.77999999999776</v>
      </c>
      <c r="B109" s="30">
        <f t="shared" si="39"/>
        <v>2.1799999999999864</v>
      </c>
      <c r="C109" s="31">
        <f t="shared" si="56"/>
        <v>91.20000000000002</v>
      </c>
      <c r="D109" s="32">
        <f t="shared" si="40"/>
        <v>340.2799999999973</v>
      </c>
      <c r="E109" s="30">
        <f t="shared" si="41"/>
        <v>2.6799999999999757</v>
      </c>
      <c r="F109" s="31">
        <f t="shared" si="57"/>
        <v>128.19999999999996</v>
      </c>
      <c r="G109" s="29">
        <f t="shared" si="42"/>
        <v>340.77999999999685</v>
      </c>
      <c r="H109" s="30">
        <f t="shared" si="43"/>
        <v>3.179999999999965</v>
      </c>
      <c r="I109" s="31"/>
      <c r="J109" s="32">
        <f t="shared" si="44"/>
        <v>341.2799999999964</v>
      </c>
      <c r="K109" s="30">
        <f t="shared" si="45"/>
        <v>3.6799999999999544</v>
      </c>
      <c r="L109" s="31"/>
    </row>
    <row r="110" spans="1:12" ht="17.25" customHeight="1">
      <c r="A110" s="34">
        <f t="shared" si="38"/>
        <v>339.78999999999775</v>
      </c>
      <c r="B110" s="35">
        <f t="shared" si="39"/>
        <v>2.189999999999986</v>
      </c>
      <c r="C110" s="36">
        <f t="shared" si="56"/>
        <v>91.85000000000002</v>
      </c>
      <c r="D110" s="34">
        <f t="shared" si="40"/>
        <v>340.2899999999973</v>
      </c>
      <c r="E110" s="35">
        <f t="shared" si="41"/>
        <v>2.6899999999999755</v>
      </c>
      <c r="F110" s="36">
        <f t="shared" si="57"/>
        <v>128.97499999999997</v>
      </c>
      <c r="G110" s="34">
        <f t="shared" si="42"/>
        <v>340.78999999999684</v>
      </c>
      <c r="H110" s="35">
        <f t="shared" si="43"/>
        <v>3.189999999999965</v>
      </c>
      <c r="I110" s="36"/>
      <c r="J110" s="34">
        <f t="shared" si="44"/>
        <v>341.2899999999964</v>
      </c>
      <c r="K110" s="35">
        <f t="shared" si="45"/>
        <v>3.689999999999954</v>
      </c>
      <c r="L110" s="36"/>
    </row>
    <row r="111" spans="1:12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20" ht="24.75" customHeight="1">
      <c r="A113" s="5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  <c r="N113" s="3"/>
      <c r="O113" s="3"/>
      <c r="P113" s="3"/>
      <c r="Q113" s="3"/>
      <c r="R113" s="3"/>
      <c r="S113" s="3"/>
      <c r="T113" s="3"/>
    </row>
    <row r="114" spans="1:20" ht="24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4"/>
      <c r="N114" s="3"/>
      <c r="O114" s="3"/>
      <c r="P114" s="3"/>
      <c r="Q114" s="3"/>
      <c r="R114" s="3"/>
      <c r="S114" s="3"/>
      <c r="T114" s="3"/>
    </row>
    <row r="115" spans="1:20" ht="24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4"/>
      <c r="N115" s="3"/>
      <c r="O115" s="3"/>
      <c r="P115" s="3"/>
      <c r="Q115" s="3"/>
      <c r="R115" s="3"/>
      <c r="S115" s="3"/>
      <c r="T115" s="3"/>
    </row>
    <row r="116" spans="1:20" ht="17.25" customHeight="1">
      <c r="A116" s="59"/>
      <c r="B116" s="59"/>
      <c r="C116" s="60"/>
      <c r="D116" s="60"/>
      <c r="E116" s="60"/>
      <c r="F116" s="60"/>
      <c r="G116" s="59"/>
      <c r="H116" s="59"/>
      <c r="I116" s="60"/>
      <c r="J116" s="60"/>
      <c r="K116" s="60"/>
      <c r="L116" s="60"/>
      <c r="M116" s="4"/>
      <c r="N116" s="3"/>
      <c r="O116" s="3"/>
      <c r="P116" s="3"/>
      <c r="Q116" s="3"/>
      <c r="R116" s="3"/>
      <c r="S116" s="3"/>
      <c r="T116" s="3"/>
    </row>
    <row r="117" spans="1:20" ht="17.25" customHeight="1">
      <c r="A117" s="60"/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4"/>
      <c r="N117" s="3"/>
      <c r="O117" s="3"/>
      <c r="P117" s="3"/>
      <c r="Q117" s="3"/>
      <c r="R117" s="3"/>
      <c r="S117" s="3"/>
      <c r="T117" s="3"/>
    </row>
    <row r="118" spans="1:20" ht="17.25" customHeight="1">
      <c r="A118" s="60"/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4"/>
      <c r="N118" s="3"/>
      <c r="O118" s="3"/>
      <c r="P118" s="3"/>
      <c r="Q118" s="3"/>
      <c r="R118" s="3"/>
      <c r="S118" s="3"/>
      <c r="T118" s="3"/>
    </row>
    <row r="119" spans="1:20" ht="17.25" customHeight="1">
      <c r="A119" s="60"/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4"/>
      <c r="N119" s="3"/>
      <c r="O119" s="3"/>
      <c r="P119" s="3"/>
      <c r="Q119" s="3"/>
      <c r="R119" s="3"/>
      <c r="S119" s="3"/>
      <c r="T119" s="3"/>
    </row>
    <row r="120" spans="1:20" ht="17.25" customHeight="1">
      <c r="A120" s="60"/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4"/>
      <c r="N120" s="3"/>
      <c r="O120" s="3"/>
      <c r="P120" s="3"/>
      <c r="Q120" s="3"/>
      <c r="R120" s="3"/>
      <c r="S120" s="3"/>
      <c r="T120" s="3"/>
    </row>
    <row r="121" spans="1:20" ht="17.2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4"/>
      <c r="N121" s="3"/>
      <c r="O121" s="3"/>
      <c r="P121" s="3"/>
      <c r="Q121" s="3"/>
      <c r="R121" s="3"/>
      <c r="S121" s="3"/>
      <c r="T121" s="3"/>
    </row>
    <row r="122" spans="1:20" ht="17.25" customHeight="1">
      <c r="A122" s="60"/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4"/>
      <c r="N122" s="3"/>
      <c r="O122" s="3"/>
      <c r="P122" s="3"/>
      <c r="Q122" s="3"/>
      <c r="R122" s="3"/>
      <c r="S122" s="3"/>
      <c r="T122" s="3"/>
    </row>
    <row r="123" spans="1:20" ht="17.25" customHeight="1">
      <c r="A123" s="60"/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4"/>
      <c r="N123" s="3"/>
      <c r="O123" s="3"/>
      <c r="P123" s="3"/>
      <c r="Q123" s="3"/>
      <c r="R123" s="3"/>
      <c r="S123" s="3"/>
      <c r="T123" s="3"/>
    </row>
    <row r="124" spans="1:20" ht="17.25" customHeight="1">
      <c r="A124" s="60"/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4"/>
      <c r="N124" s="3"/>
      <c r="O124" s="3"/>
      <c r="P124" s="3"/>
      <c r="Q124" s="3"/>
      <c r="R124" s="3"/>
      <c r="S124" s="3"/>
      <c r="T124" s="3"/>
    </row>
    <row r="125" spans="1:20" ht="17.25" customHeight="1">
      <c r="A125" s="6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4"/>
      <c r="N125" s="3"/>
      <c r="O125" s="3"/>
      <c r="P125" s="3"/>
      <c r="Q125" s="3"/>
      <c r="R125" s="3"/>
      <c r="S125" s="3"/>
      <c r="T125" s="3"/>
    </row>
    <row r="126" spans="1:20" ht="17.25" customHeight="1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4"/>
      <c r="N126" s="3"/>
      <c r="O126" s="3"/>
      <c r="P126" s="3"/>
      <c r="Q126" s="3"/>
      <c r="R126" s="3"/>
      <c r="S126" s="3"/>
      <c r="T126" s="3"/>
    </row>
    <row r="127" spans="1:20" ht="17.25" customHeight="1">
      <c r="A127" s="60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4"/>
      <c r="N127" s="3"/>
      <c r="O127" s="3"/>
      <c r="P127" s="3"/>
      <c r="Q127" s="3"/>
      <c r="R127" s="3"/>
      <c r="S127" s="3"/>
      <c r="T127" s="3"/>
    </row>
    <row r="128" spans="1:20" ht="17.25" customHeight="1">
      <c r="A128" s="60"/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4"/>
      <c r="N128" s="3"/>
      <c r="O128" s="3"/>
      <c r="P128" s="3"/>
      <c r="Q128" s="3"/>
      <c r="R128" s="3"/>
      <c r="S128" s="3"/>
      <c r="T128" s="3"/>
    </row>
    <row r="129" spans="1:20" ht="17.25" customHeight="1">
      <c r="A129" s="60"/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4"/>
      <c r="N129" s="3"/>
      <c r="O129" s="3"/>
      <c r="P129" s="3"/>
      <c r="Q129" s="3"/>
      <c r="R129" s="3"/>
      <c r="S129" s="3"/>
      <c r="T129" s="3"/>
    </row>
    <row r="130" spans="1:20" ht="17.25" customHeight="1">
      <c r="A130" s="60"/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4"/>
      <c r="N130" s="3"/>
      <c r="O130" s="3"/>
      <c r="P130" s="3"/>
      <c r="Q130" s="3"/>
      <c r="R130" s="3"/>
      <c r="S130" s="3"/>
      <c r="T130" s="3"/>
    </row>
    <row r="131" spans="1:20" ht="17.25" customHeight="1">
      <c r="A131" s="60"/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4"/>
      <c r="N131" s="3"/>
      <c r="O131" s="3"/>
      <c r="P131" s="3"/>
      <c r="Q131" s="3"/>
      <c r="R131" s="3"/>
      <c r="S131" s="3"/>
      <c r="T131" s="3"/>
    </row>
    <row r="132" spans="1:20" ht="17.25" customHeight="1">
      <c r="A132" s="60"/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4"/>
      <c r="N132" s="3"/>
      <c r="O132" s="3"/>
      <c r="P132" s="3"/>
      <c r="Q132" s="3"/>
      <c r="R132" s="3"/>
      <c r="S132" s="3"/>
      <c r="T132" s="3"/>
    </row>
    <row r="133" spans="1:20" ht="17.25" customHeight="1">
      <c r="A133" s="60"/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4"/>
      <c r="N133" s="3"/>
      <c r="O133" s="3"/>
      <c r="P133" s="3"/>
      <c r="Q133" s="3"/>
      <c r="R133" s="3"/>
      <c r="S133" s="3"/>
      <c r="T133" s="3"/>
    </row>
    <row r="134" spans="1:20" ht="17.25" customHeight="1">
      <c r="A134" s="60"/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4"/>
      <c r="N134" s="3"/>
      <c r="O134" s="3"/>
      <c r="P134" s="3"/>
      <c r="Q134" s="3"/>
      <c r="R134" s="3"/>
      <c r="S134" s="3"/>
      <c r="T134" s="3"/>
    </row>
    <row r="135" spans="1:20" ht="17.25" customHeight="1">
      <c r="A135" s="60"/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4"/>
      <c r="N135" s="3"/>
      <c r="O135" s="3"/>
      <c r="P135" s="3"/>
      <c r="Q135" s="3"/>
      <c r="R135" s="3"/>
      <c r="S135" s="3"/>
      <c r="T135" s="3"/>
    </row>
    <row r="136" spans="1:20" ht="17.25" customHeight="1">
      <c r="A136" s="60"/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4"/>
      <c r="N136" s="3"/>
      <c r="O136" s="3"/>
      <c r="P136" s="3"/>
      <c r="Q136" s="3"/>
      <c r="R136" s="3"/>
      <c r="S136" s="3"/>
      <c r="T136" s="3"/>
    </row>
    <row r="137" spans="1:20" ht="17.25" customHeight="1">
      <c r="A137" s="60"/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4"/>
      <c r="N137" s="3"/>
      <c r="O137" s="3"/>
      <c r="P137" s="3"/>
      <c r="Q137" s="3"/>
      <c r="R137" s="3"/>
      <c r="S137" s="3"/>
      <c r="T137" s="3"/>
    </row>
    <row r="138" spans="1:20" ht="17.25" customHeight="1">
      <c r="A138" s="60"/>
      <c r="B138" s="60"/>
      <c r="C138" s="60"/>
      <c r="D138" s="60"/>
      <c r="E138" s="60"/>
      <c r="F138" s="60"/>
      <c r="G138" s="60"/>
      <c r="H138" s="60"/>
      <c r="I138" s="60"/>
      <c r="J138" s="59"/>
      <c r="K138" s="59"/>
      <c r="L138" s="60"/>
      <c r="M138" s="4"/>
      <c r="N138" s="3"/>
      <c r="O138" s="3"/>
      <c r="P138" s="3"/>
      <c r="Q138" s="3"/>
      <c r="R138" s="3"/>
      <c r="S138" s="3"/>
      <c r="T138" s="3"/>
    </row>
    <row r="139" spans="1:20" ht="17.25" customHeight="1">
      <c r="A139" s="60"/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4"/>
      <c r="N139" s="3"/>
      <c r="O139" s="3"/>
      <c r="P139" s="3"/>
      <c r="Q139" s="3"/>
      <c r="R139" s="3"/>
      <c r="S139" s="3"/>
      <c r="T139" s="3"/>
    </row>
    <row r="140" spans="1:20" ht="17.25" customHeight="1">
      <c r="A140" s="60"/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4"/>
      <c r="N140" s="3"/>
      <c r="O140" s="3"/>
      <c r="P140" s="3"/>
      <c r="Q140" s="3"/>
      <c r="R140" s="3"/>
      <c r="S140" s="3"/>
      <c r="T140" s="3"/>
    </row>
    <row r="141" spans="1:20" ht="17.25" customHeight="1">
      <c r="A141" s="60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4"/>
      <c r="N141" s="3"/>
      <c r="O141" s="3"/>
      <c r="P141" s="3"/>
      <c r="Q141" s="3"/>
      <c r="R141" s="3"/>
      <c r="S141" s="3"/>
      <c r="T141" s="3"/>
    </row>
    <row r="142" spans="1:20" ht="17.25" customHeight="1">
      <c r="A142" s="60"/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4"/>
      <c r="N142" s="3"/>
      <c r="O142" s="3"/>
      <c r="P142" s="3"/>
      <c r="Q142" s="3"/>
      <c r="R142" s="3"/>
      <c r="S142" s="3"/>
      <c r="T142" s="3"/>
    </row>
    <row r="143" spans="1:20" ht="17.25" customHeight="1">
      <c r="A143" s="60"/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4"/>
      <c r="N143" s="3"/>
      <c r="O143" s="3"/>
      <c r="P143" s="3"/>
      <c r="Q143" s="3"/>
      <c r="R143" s="3"/>
      <c r="S143" s="3"/>
      <c r="T143" s="3"/>
    </row>
    <row r="144" spans="1:20" ht="17.25" customHeight="1">
      <c r="A144" s="60"/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4"/>
      <c r="N144" s="3"/>
      <c r="O144" s="3"/>
      <c r="P144" s="3"/>
      <c r="Q144" s="3"/>
      <c r="R144" s="3"/>
      <c r="S144" s="3"/>
      <c r="T144" s="3"/>
    </row>
    <row r="145" spans="1:20" ht="17.25" customHeight="1">
      <c r="A145" s="60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4"/>
      <c r="N145" s="3"/>
      <c r="O145" s="3"/>
      <c r="P145" s="3"/>
      <c r="Q145" s="3"/>
      <c r="R145" s="3"/>
      <c r="S145" s="3"/>
      <c r="T145" s="3"/>
    </row>
    <row r="146" spans="1:20" ht="17.25" customHeight="1">
      <c r="A146" s="60"/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4"/>
      <c r="N146" s="3"/>
      <c r="O146" s="3"/>
      <c r="P146" s="3"/>
      <c r="Q146" s="3"/>
      <c r="R146" s="3"/>
      <c r="S146" s="3"/>
      <c r="T146" s="3"/>
    </row>
    <row r="147" spans="1:20" ht="17.25" customHeight="1">
      <c r="A147" s="60"/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4"/>
      <c r="N147" s="3"/>
      <c r="O147" s="3"/>
      <c r="P147" s="3"/>
      <c r="Q147" s="3"/>
      <c r="R147" s="3"/>
      <c r="S147" s="3"/>
      <c r="T147" s="3"/>
    </row>
    <row r="148" spans="1:20" ht="17.25" customHeight="1">
      <c r="A148" s="60"/>
      <c r="B148" s="60"/>
      <c r="C148" s="60"/>
      <c r="D148" s="60"/>
      <c r="E148" s="60"/>
      <c r="F148" s="60"/>
      <c r="G148" s="60"/>
      <c r="H148" s="60"/>
      <c r="I148" s="60"/>
      <c r="J148" s="59"/>
      <c r="K148" s="59"/>
      <c r="L148" s="60"/>
      <c r="M148" s="4"/>
      <c r="N148" s="3"/>
      <c r="O148" s="3"/>
      <c r="P148" s="3"/>
      <c r="Q148" s="3"/>
      <c r="R148" s="3"/>
      <c r="S148" s="3"/>
      <c r="T148" s="3"/>
    </row>
    <row r="149" spans="1:20" ht="17.25" customHeight="1">
      <c r="A149" s="60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4"/>
      <c r="N149" s="3"/>
      <c r="O149" s="3"/>
      <c r="P149" s="3"/>
      <c r="Q149" s="3"/>
      <c r="R149" s="3"/>
      <c r="S149" s="3"/>
      <c r="T149" s="3"/>
    </row>
    <row r="150" spans="1:20" ht="17.25" customHeight="1">
      <c r="A150" s="60"/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4"/>
      <c r="N150" s="3"/>
      <c r="O150" s="3"/>
      <c r="P150" s="3"/>
      <c r="Q150" s="3"/>
      <c r="R150" s="3"/>
      <c r="S150" s="3"/>
      <c r="T150" s="3"/>
    </row>
    <row r="151" spans="1:20" ht="17.25" customHeight="1">
      <c r="A151" s="60"/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4"/>
      <c r="N151" s="3"/>
      <c r="O151" s="3"/>
      <c r="P151" s="3"/>
      <c r="Q151" s="3"/>
      <c r="R151" s="3"/>
      <c r="S151" s="3"/>
      <c r="T151" s="3"/>
    </row>
    <row r="152" spans="1:20" ht="17.25" customHeight="1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4"/>
      <c r="N152" s="3"/>
      <c r="O152" s="3"/>
      <c r="P152" s="3"/>
      <c r="Q152" s="3"/>
      <c r="R152" s="3"/>
      <c r="S152" s="3"/>
      <c r="T152" s="3"/>
    </row>
    <row r="153" spans="1:20" ht="17.25" customHeight="1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4"/>
      <c r="N153" s="3"/>
      <c r="O153" s="3"/>
      <c r="P153" s="3"/>
      <c r="Q153" s="3"/>
      <c r="R153" s="3"/>
      <c r="S153" s="3"/>
      <c r="T153" s="3"/>
    </row>
    <row r="154" spans="1:20" ht="17.25" customHeight="1">
      <c r="A154" s="60"/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4"/>
      <c r="N154" s="3"/>
      <c r="O154" s="3"/>
      <c r="P154" s="3"/>
      <c r="Q154" s="3"/>
      <c r="R154" s="3"/>
      <c r="S154" s="3"/>
      <c r="T154" s="3"/>
    </row>
    <row r="155" spans="1:20" ht="17.25" customHeight="1">
      <c r="A155" s="60"/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4"/>
      <c r="N155" s="3"/>
      <c r="O155" s="3"/>
      <c r="P155" s="3"/>
      <c r="Q155" s="3"/>
      <c r="R155" s="3"/>
      <c r="S155" s="3"/>
      <c r="T155" s="3"/>
    </row>
    <row r="156" spans="1:20" ht="17.25" customHeight="1">
      <c r="A156" s="59"/>
      <c r="B156" s="59"/>
      <c r="C156" s="60"/>
      <c r="D156" s="59"/>
      <c r="E156" s="59"/>
      <c r="F156" s="60"/>
      <c r="G156" s="59"/>
      <c r="H156" s="59"/>
      <c r="I156" s="60"/>
      <c r="J156" s="59"/>
      <c r="K156" s="59"/>
      <c r="L156" s="60"/>
      <c r="M156" s="4"/>
      <c r="N156" s="3"/>
      <c r="O156" s="3"/>
      <c r="P156" s="3"/>
      <c r="Q156" s="3"/>
      <c r="R156" s="3"/>
      <c r="S156" s="3"/>
      <c r="T156" s="3"/>
    </row>
    <row r="157" spans="1:20" ht="17.25" customHeight="1">
      <c r="A157" s="60"/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3"/>
      <c r="N157" s="3"/>
      <c r="O157" s="3"/>
      <c r="P157" s="3"/>
      <c r="Q157" s="3"/>
      <c r="R157" s="3"/>
      <c r="S157" s="3"/>
      <c r="T157" s="3"/>
    </row>
    <row r="158" spans="1:20" ht="17.25" customHeight="1">
      <c r="A158" s="60"/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3"/>
      <c r="N158" s="3"/>
      <c r="O158" s="3"/>
      <c r="P158" s="3"/>
      <c r="Q158" s="3"/>
      <c r="R158" s="3"/>
      <c r="S158" s="3"/>
      <c r="T158" s="3"/>
    </row>
    <row r="159" spans="1:20" ht="17.25" customHeight="1">
      <c r="A159" s="60"/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3"/>
      <c r="N159" s="3"/>
      <c r="O159" s="3"/>
      <c r="P159" s="3"/>
      <c r="Q159" s="3"/>
      <c r="R159" s="3"/>
      <c r="S159" s="3"/>
      <c r="T159" s="3"/>
    </row>
    <row r="160" spans="1:20" ht="17.25" customHeight="1">
      <c r="A160" s="60"/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3"/>
      <c r="N160" s="3"/>
      <c r="O160" s="3"/>
      <c r="P160" s="3"/>
      <c r="Q160" s="3"/>
      <c r="R160" s="3"/>
      <c r="S160" s="3"/>
      <c r="T160" s="3"/>
    </row>
    <row r="161" spans="1:20" ht="17.25" customHeight="1">
      <c r="A161" s="60"/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3"/>
      <c r="N161" s="3"/>
      <c r="O161" s="3"/>
      <c r="P161" s="3"/>
      <c r="Q161" s="3"/>
      <c r="R161" s="3"/>
      <c r="S161" s="3"/>
      <c r="T161" s="3"/>
    </row>
    <row r="162" spans="1:20" ht="17.25" customHeight="1">
      <c r="A162" s="60"/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3"/>
      <c r="N162" s="3"/>
      <c r="O162" s="3"/>
      <c r="P162" s="3"/>
      <c r="Q162" s="3"/>
      <c r="R162" s="3"/>
      <c r="S162" s="3"/>
      <c r="T162" s="3"/>
    </row>
    <row r="163" spans="1:20" ht="17.25" customHeight="1">
      <c r="A163" s="60"/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3"/>
      <c r="N163" s="3"/>
      <c r="O163" s="3"/>
      <c r="P163" s="3"/>
      <c r="Q163" s="3"/>
      <c r="R163" s="3"/>
      <c r="S163" s="3"/>
      <c r="T163" s="3"/>
    </row>
    <row r="164" spans="1:12" ht="17.25" customHeight="1">
      <c r="A164" s="60"/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</row>
    <row r="165" spans="1:12" ht="17.25" customHeight="1">
      <c r="A165" s="60"/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</row>
    <row r="166" spans="1:12" ht="16.5" customHeight="1">
      <c r="A166" s="60"/>
      <c r="B166" s="60"/>
      <c r="C166" s="60"/>
      <c r="D166" s="60"/>
      <c r="E166" s="60"/>
      <c r="F166" s="61"/>
      <c r="G166" s="60"/>
      <c r="H166" s="60"/>
      <c r="I166" s="60"/>
      <c r="J166" s="60"/>
      <c r="K166" s="60"/>
      <c r="L166" s="60"/>
    </row>
    <row r="167" spans="1:12" ht="16.5" customHeight="1">
      <c r="A167" s="60"/>
      <c r="B167" s="60"/>
      <c r="C167" s="60"/>
      <c r="D167" s="60"/>
      <c r="E167" s="60"/>
      <c r="F167" s="61"/>
      <c r="G167" s="60"/>
      <c r="H167" s="60"/>
      <c r="I167" s="60"/>
      <c r="J167" s="60"/>
      <c r="K167" s="60"/>
      <c r="L167" s="60"/>
    </row>
    <row r="168" spans="1:12" ht="16.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</row>
    <row r="169" spans="1:12" ht="16.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</row>
    <row r="170" spans="1:12" ht="16.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</row>
    <row r="171" spans="1:12" ht="16.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</row>
    <row r="172" spans="1:12" ht="16.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</row>
    <row r="173" spans="1:12" ht="19.5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</row>
    <row r="174" spans="1:12" ht="19.5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</row>
    <row r="175" spans="1:12" ht="19.5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</row>
    <row r="176" spans="1:12" ht="19.5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</row>
    <row r="177" spans="1:12" ht="19.5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</row>
    <row r="178" spans="1:12" ht="19.5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</row>
    <row r="179" spans="1:12" ht="19.5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</row>
    <row r="180" spans="1:12" ht="19.5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</row>
    <row r="181" spans="1:12" ht="19.5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</row>
    <row r="182" spans="1:12" ht="19.5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</row>
    <row r="183" spans="1:12" ht="19.5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</row>
    <row r="184" spans="1:12" ht="19.5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</row>
    <row r="185" spans="1:12" ht="19.5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</row>
    <row r="186" spans="1:12" ht="19.5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</row>
  </sheetData>
  <sheetProtection/>
  <printOptions/>
  <pageMargins left="0.8" right="0.433070866141732" top="0.21" bottom="0.24" header="0.1500787401575" footer="0.1500787401575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2017-05-24T03:47:59Z</cp:lastPrinted>
  <dcterms:created xsi:type="dcterms:W3CDTF">2015-06-02T06:19:36Z</dcterms:created>
  <dcterms:modified xsi:type="dcterms:W3CDTF">2017-05-24T03:58:51Z</dcterms:modified>
  <cp:category/>
  <cp:version/>
  <cp:contentType/>
  <cp:contentStatus/>
</cp:coreProperties>
</file>